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mpuscvut.sharepoint.com/sites/Team-PDOany/Sdilene dokumenty/General/Přílohy/"/>
    </mc:Choice>
  </mc:AlternateContent>
  <xr:revisionPtr revIDLastSave="198" documentId="8_{4327590E-B844-4FAC-ABCD-A9F13818BBF8}" xr6:coauthVersionLast="47" xr6:coauthVersionMax="47" xr10:uidLastSave="{F7B88C20-91C9-43FB-A6D2-8A06EBD119B3}"/>
  <bookViews>
    <workbookView xWindow="-108" yWindow="-108" windowWidth="23256" windowHeight="12576" activeTab="1" xr2:uid="{3E1DB7E7-D17A-4978-B78C-91D8FBBE23D8}"/>
  </bookViews>
  <sheets>
    <sheet name="Vyjížďka z Říčan" sheetId="1" r:id="rId1"/>
    <sheet name="Dojížďka do Říčan" sheetId="2" r:id="rId2"/>
  </sheets>
  <definedNames>
    <definedName name="_xlnm._FilterDatabase" localSheetId="1" hidden="1">'Dojížďka do Říčan'!$A$6:$X$170</definedName>
    <definedName name="_xlnm._FilterDatabase" localSheetId="0" hidden="1">'Vyjížďka z Říčan'!$A$6:$X$52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2" i="2" l="1"/>
  <c r="T52" i="2" s="1"/>
  <c r="U52" i="2"/>
  <c r="V52" i="2"/>
  <c r="W52" i="2"/>
  <c r="X52" i="2" s="1"/>
  <c r="S53" i="2"/>
  <c r="T53" i="2"/>
  <c r="U53" i="2"/>
  <c r="V53" i="2" s="1"/>
  <c r="W53" i="2"/>
  <c r="X53" i="2"/>
  <c r="S54" i="2"/>
  <c r="T54" i="2" s="1"/>
  <c r="U54" i="2"/>
  <c r="V54" i="2"/>
  <c r="W54" i="2"/>
  <c r="X54" i="2" s="1"/>
  <c r="S55" i="2"/>
  <c r="T55" i="2"/>
  <c r="U55" i="2"/>
  <c r="V55" i="2" s="1"/>
  <c r="W55" i="2"/>
  <c r="X55" i="2"/>
  <c r="S56" i="2"/>
  <c r="T56" i="2" s="1"/>
  <c r="U56" i="2"/>
  <c r="V56" i="2"/>
  <c r="W56" i="2"/>
  <c r="X56" i="2" s="1"/>
  <c r="S57" i="2"/>
  <c r="T57" i="2"/>
  <c r="U57" i="2"/>
  <c r="V57" i="2" s="1"/>
  <c r="W57" i="2"/>
  <c r="X57" i="2"/>
  <c r="S58" i="2"/>
  <c r="T58" i="2" s="1"/>
  <c r="U58" i="2"/>
  <c r="V58" i="2"/>
  <c r="W58" i="2"/>
  <c r="X58" i="2" s="1"/>
  <c r="S59" i="2"/>
  <c r="T59" i="2"/>
  <c r="U59" i="2"/>
  <c r="V59" i="2" s="1"/>
  <c r="W59" i="2"/>
  <c r="X59" i="2"/>
  <c r="S60" i="2"/>
  <c r="T60" i="2" s="1"/>
  <c r="U60" i="2"/>
  <c r="V60" i="2"/>
  <c r="W60" i="2"/>
  <c r="X60" i="2" s="1"/>
  <c r="S61" i="2"/>
  <c r="T61" i="2"/>
  <c r="U61" i="2"/>
  <c r="V61" i="2" s="1"/>
  <c r="W61" i="2"/>
  <c r="X61" i="2"/>
  <c r="S62" i="2"/>
  <c r="T62" i="2" s="1"/>
  <c r="U62" i="2"/>
  <c r="V62" i="2"/>
  <c r="W62" i="2"/>
  <c r="X62" i="2" s="1"/>
  <c r="S63" i="2"/>
  <c r="T63" i="2"/>
  <c r="U63" i="2"/>
  <c r="V63" i="2" s="1"/>
  <c r="W63" i="2"/>
  <c r="X63" i="2"/>
  <c r="S64" i="2"/>
  <c r="T64" i="2" s="1"/>
  <c r="U64" i="2"/>
  <c r="V64" i="2"/>
  <c r="W64" i="2"/>
  <c r="X64" i="2" s="1"/>
  <c r="S65" i="2"/>
  <c r="T65" i="2"/>
  <c r="U65" i="2"/>
  <c r="V65" i="2" s="1"/>
  <c r="W65" i="2"/>
  <c r="X65" i="2"/>
  <c r="S66" i="2"/>
  <c r="T66" i="2" s="1"/>
  <c r="U66" i="2"/>
  <c r="V66" i="2"/>
  <c r="W66" i="2"/>
  <c r="X66" i="2" s="1"/>
  <c r="S67" i="2"/>
  <c r="T67" i="2"/>
  <c r="U67" i="2"/>
  <c r="V67" i="2" s="1"/>
  <c r="W67" i="2"/>
  <c r="X67" i="2"/>
  <c r="S68" i="2"/>
  <c r="T68" i="2" s="1"/>
  <c r="U68" i="2"/>
  <c r="V68" i="2"/>
  <c r="W68" i="2"/>
  <c r="X68" i="2" s="1"/>
  <c r="S69" i="2"/>
  <c r="T69" i="2"/>
  <c r="U69" i="2"/>
  <c r="V69" i="2" s="1"/>
  <c r="W69" i="2"/>
  <c r="X69" i="2"/>
  <c r="S70" i="2"/>
  <c r="T70" i="2" s="1"/>
  <c r="U70" i="2"/>
  <c r="V70" i="2"/>
  <c r="W70" i="2"/>
  <c r="X70" i="2" s="1"/>
  <c r="S71" i="2"/>
  <c r="T71" i="2"/>
  <c r="U71" i="2"/>
  <c r="V71" i="2" s="1"/>
  <c r="W71" i="2"/>
  <c r="X71" i="2"/>
  <c r="S73" i="2"/>
  <c r="T73" i="2" s="1"/>
  <c r="U73" i="2"/>
  <c r="V73" i="2"/>
  <c r="W73" i="2"/>
  <c r="X73" i="2" s="1"/>
  <c r="S72" i="2"/>
  <c r="T72" i="2"/>
  <c r="U72" i="2"/>
  <c r="V72" i="2" s="1"/>
  <c r="W72" i="2"/>
  <c r="X72" i="2"/>
  <c r="S74" i="2"/>
  <c r="T74" i="2" s="1"/>
  <c r="U74" i="2"/>
  <c r="V74" i="2"/>
  <c r="W74" i="2"/>
  <c r="X74" i="2" s="1"/>
  <c r="S76" i="2"/>
  <c r="T76" i="2"/>
  <c r="U76" i="2"/>
  <c r="V76" i="2" s="1"/>
  <c r="W76" i="2"/>
  <c r="X76" i="2"/>
  <c r="S75" i="2"/>
  <c r="T75" i="2" s="1"/>
  <c r="U75" i="2"/>
  <c r="V75" i="2"/>
  <c r="W75" i="2"/>
  <c r="X75" i="2" s="1"/>
  <c r="S77" i="2"/>
  <c r="T77" i="2"/>
  <c r="U77" i="2"/>
  <c r="V77" i="2" s="1"/>
  <c r="W77" i="2"/>
  <c r="X77" i="2"/>
  <c r="S78" i="2"/>
  <c r="T78" i="2" s="1"/>
  <c r="U78" i="2"/>
  <c r="V78" i="2"/>
  <c r="W78" i="2"/>
  <c r="X78" i="2" s="1"/>
  <c r="S79" i="2"/>
  <c r="T79" i="2"/>
  <c r="U79" i="2"/>
  <c r="V79" i="2" s="1"/>
  <c r="W79" i="2"/>
  <c r="X79" i="2"/>
  <c r="S81" i="2"/>
  <c r="T81" i="2" s="1"/>
  <c r="U81" i="2"/>
  <c r="V81" i="2"/>
  <c r="W81" i="2"/>
  <c r="X81" i="2" s="1"/>
  <c r="S80" i="2"/>
  <c r="T80" i="2"/>
  <c r="U80" i="2"/>
  <c r="V80" i="2" s="1"/>
  <c r="W80" i="2"/>
  <c r="X80" i="2"/>
  <c r="S82" i="2"/>
  <c r="T82" i="2" s="1"/>
  <c r="U82" i="2"/>
  <c r="V82" i="2"/>
  <c r="W82" i="2"/>
  <c r="X82" i="2" s="1"/>
  <c r="S83" i="2"/>
  <c r="T83" i="2"/>
  <c r="U83" i="2"/>
  <c r="V83" i="2" s="1"/>
  <c r="W83" i="2"/>
  <c r="X83" i="2"/>
  <c r="S84" i="2"/>
  <c r="T84" i="2" s="1"/>
  <c r="U84" i="2"/>
  <c r="V84" i="2"/>
  <c r="W84" i="2"/>
  <c r="X84" i="2" s="1"/>
  <c r="S85" i="2"/>
  <c r="T85" i="2"/>
  <c r="U85" i="2"/>
  <c r="V85" i="2" s="1"/>
  <c r="W85" i="2"/>
  <c r="X85" i="2"/>
  <c r="S86" i="2"/>
  <c r="T86" i="2" s="1"/>
  <c r="U86" i="2"/>
  <c r="V86" i="2"/>
  <c r="W86" i="2"/>
  <c r="X86" i="2" s="1"/>
  <c r="S87" i="2"/>
  <c r="T87" i="2"/>
  <c r="U87" i="2"/>
  <c r="V87" i="2" s="1"/>
  <c r="W87" i="2"/>
  <c r="X87" i="2"/>
  <c r="S88" i="2"/>
  <c r="T88" i="2" s="1"/>
  <c r="U88" i="2"/>
  <c r="V88" i="2"/>
  <c r="W88" i="2"/>
  <c r="X88" i="2" s="1"/>
  <c r="S89" i="2"/>
  <c r="T89" i="2"/>
  <c r="U89" i="2"/>
  <c r="V89" i="2" s="1"/>
  <c r="W89" i="2"/>
  <c r="X89" i="2"/>
  <c r="S91" i="2"/>
  <c r="T91" i="2" s="1"/>
  <c r="U91" i="2"/>
  <c r="V91" i="2"/>
  <c r="W91" i="2"/>
  <c r="X91" i="2" s="1"/>
  <c r="S90" i="2"/>
  <c r="T90" i="2"/>
  <c r="U90" i="2"/>
  <c r="V90" i="2" s="1"/>
  <c r="W90" i="2"/>
  <c r="X90" i="2"/>
  <c r="S92" i="2"/>
  <c r="T92" i="2" s="1"/>
  <c r="U92" i="2"/>
  <c r="V92" i="2"/>
  <c r="W92" i="2"/>
  <c r="X92" i="2" s="1"/>
  <c r="S93" i="2"/>
  <c r="T93" i="2"/>
  <c r="U93" i="2"/>
  <c r="V93" i="2" s="1"/>
  <c r="W93" i="2"/>
  <c r="X93" i="2"/>
  <c r="S94" i="2"/>
  <c r="T94" i="2" s="1"/>
  <c r="U94" i="2"/>
  <c r="V94" i="2"/>
  <c r="W94" i="2"/>
  <c r="X94" i="2" s="1"/>
  <c r="S95" i="2"/>
  <c r="T95" i="2"/>
  <c r="U95" i="2"/>
  <c r="V95" i="2" s="1"/>
  <c r="W95" i="2"/>
  <c r="X95" i="2"/>
  <c r="S97" i="2"/>
  <c r="T97" i="2" s="1"/>
  <c r="U97" i="2"/>
  <c r="V97" i="2"/>
  <c r="W97" i="2"/>
  <c r="X97" i="2" s="1"/>
  <c r="S96" i="2"/>
  <c r="T96" i="2"/>
  <c r="U96" i="2"/>
  <c r="V96" i="2" s="1"/>
  <c r="W96" i="2"/>
  <c r="X96" i="2" s="1"/>
  <c r="S98" i="2"/>
  <c r="T98" i="2" s="1"/>
  <c r="U98" i="2"/>
  <c r="V98" i="2" s="1"/>
  <c r="W98" i="2"/>
  <c r="X98" i="2" s="1"/>
  <c r="S99" i="2"/>
  <c r="T99" i="2" s="1"/>
  <c r="U99" i="2"/>
  <c r="V99" i="2" s="1"/>
  <c r="W99" i="2"/>
  <c r="X99" i="2"/>
  <c r="S104" i="2"/>
  <c r="T104" i="2" s="1"/>
  <c r="U104" i="2"/>
  <c r="V104" i="2"/>
  <c r="W104" i="2"/>
  <c r="X104" i="2" s="1"/>
  <c r="S101" i="2"/>
  <c r="T101" i="2" s="1"/>
  <c r="U101" i="2"/>
  <c r="V101" i="2" s="1"/>
  <c r="W101" i="2"/>
  <c r="X101" i="2" s="1"/>
  <c r="S102" i="2"/>
  <c r="T102" i="2" s="1"/>
  <c r="U102" i="2"/>
  <c r="V102" i="2"/>
  <c r="W102" i="2"/>
  <c r="X102" i="2" s="1"/>
  <c r="S103" i="2"/>
  <c r="T103" i="2"/>
  <c r="U103" i="2"/>
  <c r="V103" i="2" s="1"/>
  <c r="W103" i="2"/>
  <c r="X103" i="2" s="1"/>
  <c r="S100" i="2"/>
  <c r="T100" i="2" s="1"/>
  <c r="U100" i="2"/>
  <c r="V100" i="2" s="1"/>
  <c r="W100" i="2"/>
  <c r="X100" i="2" s="1"/>
  <c r="S105" i="2"/>
  <c r="T105" i="2"/>
  <c r="U105" i="2"/>
  <c r="V105" i="2" s="1"/>
  <c r="W105" i="2"/>
  <c r="X105" i="2"/>
  <c r="S106" i="2"/>
  <c r="T106" i="2" s="1"/>
  <c r="U106" i="2"/>
  <c r="V106" i="2" s="1"/>
  <c r="W106" i="2"/>
  <c r="X106" i="2" s="1"/>
  <c r="S107" i="2"/>
  <c r="T107" i="2" s="1"/>
  <c r="U107" i="2"/>
  <c r="V107" i="2" s="1"/>
  <c r="W107" i="2"/>
  <c r="X107" i="2"/>
  <c r="S108" i="2"/>
  <c r="T108" i="2" s="1"/>
  <c r="U108" i="2"/>
  <c r="V108" i="2"/>
  <c r="W108" i="2"/>
  <c r="X108" i="2" s="1"/>
  <c r="S111" i="2"/>
  <c r="T111" i="2"/>
  <c r="U111" i="2"/>
  <c r="V111" i="2" s="1"/>
  <c r="W111" i="2"/>
  <c r="X111" i="2"/>
  <c r="S112" i="2"/>
  <c r="T112" i="2" s="1"/>
  <c r="U112" i="2"/>
  <c r="V112" i="2"/>
  <c r="W112" i="2"/>
  <c r="X112" i="2" s="1"/>
  <c r="S115" i="2"/>
  <c r="T115" i="2"/>
  <c r="U115" i="2"/>
  <c r="V115" i="2" s="1"/>
  <c r="W115" i="2"/>
  <c r="X115" i="2"/>
  <c r="S114" i="2"/>
  <c r="T114" i="2" s="1"/>
  <c r="U114" i="2"/>
  <c r="V114" i="2"/>
  <c r="W114" i="2"/>
  <c r="X114" i="2" s="1"/>
  <c r="S113" i="2"/>
  <c r="T113" i="2"/>
  <c r="U113" i="2"/>
  <c r="V113" i="2" s="1"/>
  <c r="W113" i="2"/>
  <c r="X113" i="2"/>
  <c r="S109" i="2"/>
  <c r="T109" i="2" s="1"/>
  <c r="U109" i="2"/>
  <c r="V109" i="2"/>
  <c r="W109" i="2"/>
  <c r="X109" i="2" s="1"/>
  <c r="S116" i="2"/>
  <c r="T116" i="2"/>
  <c r="U116" i="2"/>
  <c r="V116" i="2" s="1"/>
  <c r="W116" i="2"/>
  <c r="X116" i="2"/>
  <c r="S110" i="2"/>
  <c r="T110" i="2" s="1"/>
  <c r="U110" i="2"/>
  <c r="V110" i="2"/>
  <c r="W110" i="2"/>
  <c r="X110" i="2" s="1"/>
  <c r="S117" i="2"/>
  <c r="T117" i="2"/>
  <c r="U117" i="2"/>
  <c r="V117" i="2" s="1"/>
  <c r="W117" i="2"/>
  <c r="X117" i="2"/>
  <c r="S118" i="2"/>
  <c r="T118" i="2" s="1"/>
  <c r="U118" i="2"/>
  <c r="V118" i="2"/>
  <c r="W118" i="2"/>
  <c r="X118" i="2" s="1"/>
  <c r="S123" i="2"/>
  <c r="T123" i="2"/>
  <c r="U123" i="2"/>
  <c r="V123" i="2" s="1"/>
  <c r="W123" i="2"/>
  <c r="X123" i="2"/>
  <c r="S120" i="2"/>
  <c r="T120" i="2" s="1"/>
  <c r="U120" i="2"/>
  <c r="V120" i="2"/>
  <c r="W120" i="2"/>
  <c r="X120" i="2" s="1"/>
  <c r="S127" i="2"/>
  <c r="T127" i="2"/>
  <c r="U127" i="2"/>
  <c r="V127" i="2" s="1"/>
  <c r="W127" i="2"/>
  <c r="X127" i="2"/>
  <c r="S121" i="2"/>
  <c r="T121" i="2" s="1"/>
  <c r="U121" i="2"/>
  <c r="V121" i="2"/>
  <c r="W121" i="2"/>
  <c r="X121" i="2" s="1"/>
  <c r="S122" i="2"/>
  <c r="T122" i="2"/>
  <c r="U122" i="2"/>
  <c r="V122" i="2" s="1"/>
  <c r="W122" i="2"/>
  <c r="X122" i="2"/>
  <c r="S124" i="2"/>
  <c r="T124" i="2" s="1"/>
  <c r="U124" i="2"/>
  <c r="V124" i="2"/>
  <c r="W124" i="2"/>
  <c r="X124" i="2" s="1"/>
  <c r="S128" i="2"/>
  <c r="T128" i="2"/>
  <c r="U128" i="2"/>
  <c r="V128" i="2" s="1"/>
  <c r="W128" i="2"/>
  <c r="X128" i="2"/>
  <c r="S119" i="2"/>
  <c r="T119" i="2" s="1"/>
  <c r="U119" i="2"/>
  <c r="V119" i="2"/>
  <c r="W119" i="2"/>
  <c r="X119" i="2" s="1"/>
  <c r="S125" i="2"/>
  <c r="T125" i="2"/>
  <c r="U125" i="2"/>
  <c r="V125" i="2" s="1"/>
  <c r="W125" i="2"/>
  <c r="X125" i="2"/>
  <c r="S126" i="2"/>
  <c r="T126" i="2" s="1"/>
  <c r="U126" i="2"/>
  <c r="V126" i="2"/>
  <c r="W126" i="2"/>
  <c r="X126" i="2" s="1"/>
  <c r="S129" i="2"/>
  <c r="T129" i="2"/>
  <c r="U129" i="2"/>
  <c r="V129" i="2" s="1"/>
  <c r="W129" i="2"/>
  <c r="X129" i="2"/>
  <c r="S130" i="2"/>
  <c r="T130" i="2" s="1"/>
  <c r="U130" i="2"/>
  <c r="V130" i="2"/>
  <c r="W130" i="2"/>
  <c r="X130" i="2" s="1"/>
  <c r="S133" i="2"/>
  <c r="T133" i="2"/>
  <c r="U133" i="2"/>
  <c r="V133" i="2" s="1"/>
  <c r="W133" i="2"/>
  <c r="X133" i="2"/>
  <c r="S139" i="2"/>
  <c r="T139" i="2" s="1"/>
  <c r="U139" i="2"/>
  <c r="V139" i="2"/>
  <c r="W139" i="2"/>
  <c r="X139" i="2" s="1"/>
  <c r="S131" i="2"/>
  <c r="T131" i="2"/>
  <c r="U131" i="2"/>
  <c r="V131" i="2" s="1"/>
  <c r="W131" i="2"/>
  <c r="X131" i="2"/>
  <c r="S135" i="2"/>
  <c r="T135" i="2" s="1"/>
  <c r="U135" i="2"/>
  <c r="V135" i="2"/>
  <c r="W135" i="2"/>
  <c r="X135" i="2" s="1"/>
  <c r="S137" i="2"/>
  <c r="T137" i="2"/>
  <c r="U137" i="2"/>
  <c r="V137" i="2" s="1"/>
  <c r="W137" i="2"/>
  <c r="X137" i="2"/>
  <c r="S136" i="2"/>
  <c r="T136" i="2" s="1"/>
  <c r="U136" i="2"/>
  <c r="V136" i="2"/>
  <c r="W136" i="2"/>
  <c r="X136" i="2" s="1"/>
  <c r="S138" i="2"/>
  <c r="T138" i="2"/>
  <c r="U138" i="2"/>
  <c r="V138" i="2" s="1"/>
  <c r="W138" i="2"/>
  <c r="X138" i="2"/>
  <c r="S132" i="2"/>
  <c r="T132" i="2" s="1"/>
  <c r="U132" i="2"/>
  <c r="V132" i="2"/>
  <c r="W132" i="2"/>
  <c r="X132" i="2" s="1"/>
  <c r="S134" i="2"/>
  <c r="T134" i="2"/>
  <c r="U134" i="2"/>
  <c r="V134" i="2" s="1"/>
  <c r="W134" i="2"/>
  <c r="X134" i="2"/>
  <c r="S140" i="2"/>
  <c r="T140" i="2" s="1"/>
  <c r="U140" i="2"/>
  <c r="V140" i="2"/>
  <c r="W140" i="2"/>
  <c r="X140" i="2" s="1"/>
  <c r="S143" i="2"/>
  <c r="T143" i="2"/>
  <c r="U143" i="2"/>
  <c r="V143" i="2" s="1"/>
  <c r="W143" i="2"/>
  <c r="X143" i="2"/>
  <c r="S142" i="2"/>
  <c r="T142" i="2" s="1"/>
  <c r="U142" i="2"/>
  <c r="V142" i="2"/>
  <c r="W142" i="2"/>
  <c r="X142" i="2" s="1"/>
  <c r="S144" i="2"/>
  <c r="T144" i="2"/>
  <c r="U144" i="2"/>
  <c r="V144" i="2" s="1"/>
  <c r="W144" i="2"/>
  <c r="X144" i="2"/>
  <c r="S141" i="2"/>
  <c r="T141" i="2" s="1"/>
  <c r="U141" i="2"/>
  <c r="V141" i="2"/>
  <c r="W141" i="2"/>
  <c r="X141" i="2" s="1"/>
  <c r="S145" i="2"/>
  <c r="T145" i="2"/>
  <c r="U145" i="2"/>
  <c r="V145" i="2" s="1"/>
  <c r="W145" i="2"/>
  <c r="X145" i="2"/>
  <c r="S146" i="2"/>
  <c r="T146" i="2" s="1"/>
  <c r="U146" i="2"/>
  <c r="V146" i="2"/>
  <c r="W146" i="2"/>
  <c r="X146" i="2" s="1"/>
  <c r="S149" i="2"/>
  <c r="T149" i="2"/>
  <c r="U149" i="2"/>
  <c r="V149" i="2" s="1"/>
  <c r="W149" i="2"/>
  <c r="X149" i="2"/>
  <c r="S150" i="2"/>
  <c r="T150" i="2" s="1"/>
  <c r="U150" i="2"/>
  <c r="V150" i="2"/>
  <c r="W150" i="2"/>
  <c r="X150" i="2" s="1"/>
  <c r="S151" i="2"/>
  <c r="T151" i="2"/>
  <c r="U151" i="2"/>
  <c r="V151" i="2" s="1"/>
  <c r="W151" i="2"/>
  <c r="X151" i="2"/>
  <c r="S153" i="2"/>
  <c r="T153" i="2" s="1"/>
  <c r="U153" i="2"/>
  <c r="V153" i="2"/>
  <c r="W153" i="2"/>
  <c r="X153" i="2" s="1"/>
  <c r="S147" i="2"/>
  <c r="T147" i="2"/>
  <c r="U147" i="2"/>
  <c r="V147" i="2" s="1"/>
  <c r="W147" i="2"/>
  <c r="X147" i="2"/>
  <c r="S152" i="2"/>
  <c r="T152" i="2" s="1"/>
  <c r="U152" i="2"/>
  <c r="V152" i="2"/>
  <c r="W152" i="2"/>
  <c r="X152" i="2" s="1"/>
  <c r="S156" i="2"/>
  <c r="T156" i="2" s="1"/>
  <c r="U156" i="2"/>
  <c r="V156" i="2" s="1"/>
  <c r="W156" i="2"/>
  <c r="X156" i="2"/>
  <c r="S157" i="2"/>
  <c r="T157" i="2" s="1"/>
  <c r="U157" i="2"/>
  <c r="V157" i="2" s="1"/>
  <c r="W157" i="2"/>
  <c r="X157" i="2" s="1"/>
  <c r="S158" i="2"/>
  <c r="T158" i="2"/>
  <c r="U158" i="2"/>
  <c r="V158" i="2" s="1"/>
  <c r="W158" i="2"/>
  <c r="X158" i="2" s="1"/>
  <c r="S154" i="2"/>
  <c r="T154" i="2" s="1"/>
  <c r="U154" i="2"/>
  <c r="V154" i="2" s="1"/>
  <c r="W154" i="2"/>
  <c r="X154" i="2" s="1"/>
  <c r="S155" i="2"/>
  <c r="T155" i="2" s="1"/>
  <c r="U155" i="2"/>
  <c r="V155" i="2" s="1"/>
  <c r="W155" i="2"/>
  <c r="X155" i="2"/>
  <c r="S148" i="2"/>
  <c r="T148" i="2" s="1"/>
  <c r="U148" i="2"/>
  <c r="V148" i="2" s="1"/>
  <c r="W148" i="2"/>
  <c r="X148" i="2" s="1"/>
  <c r="S159" i="2"/>
  <c r="T159" i="2" s="1"/>
  <c r="U159" i="2"/>
  <c r="V159" i="2" s="1"/>
  <c r="W159" i="2"/>
  <c r="X159" i="2" s="1"/>
  <c r="S160" i="2"/>
  <c r="T160" i="2" s="1"/>
  <c r="U160" i="2"/>
  <c r="V160" i="2"/>
  <c r="W160" i="2"/>
  <c r="X160" i="2" s="1"/>
  <c r="S162" i="2"/>
  <c r="T162" i="2" s="1"/>
  <c r="U162" i="2"/>
  <c r="V162" i="2" s="1"/>
  <c r="W162" i="2"/>
  <c r="X162" i="2" s="1"/>
  <c r="S161" i="2"/>
  <c r="T161" i="2" s="1"/>
  <c r="U161" i="2"/>
  <c r="V161" i="2" s="1"/>
  <c r="W161" i="2"/>
  <c r="X161" i="2" s="1"/>
  <c r="S165" i="2"/>
  <c r="T165" i="2" s="1"/>
  <c r="U165" i="2"/>
  <c r="V165" i="2" s="1"/>
  <c r="W165" i="2"/>
  <c r="X165" i="2" s="1"/>
  <c r="S163" i="2"/>
  <c r="T163" i="2" s="1"/>
  <c r="U163" i="2"/>
  <c r="V163" i="2" s="1"/>
  <c r="W163" i="2"/>
  <c r="X163" i="2" s="1"/>
  <c r="S164" i="2"/>
  <c r="T164" i="2" s="1"/>
  <c r="U164" i="2"/>
  <c r="V164" i="2" s="1"/>
  <c r="W164" i="2"/>
  <c r="X164" i="2" s="1"/>
  <c r="S166" i="2"/>
  <c r="T166" i="2" s="1"/>
  <c r="U166" i="2"/>
  <c r="V166" i="2" s="1"/>
  <c r="W166" i="2"/>
  <c r="X166" i="2" s="1"/>
  <c r="S169" i="2"/>
  <c r="T169" i="2" s="1"/>
  <c r="U169" i="2"/>
  <c r="V169" i="2" s="1"/>
  <c r="W169" i="2"/>
  <c r="X169" i="2" s="1"/>
  <c r="S167" i="2"/>
  <c r="T167" i="2" s="1"/>
  <c r="U167" i="2"/>
  <c r="V167" i="2" s="1"/>
  <c r="W167" i="2"/>
  <c r="X167" i="2" s="1"/>
  <c r="S168" i="2"/>
  <c r="T168" i="2" s="1"/>
  <c r="U168" i="2"/>
  <c r="V168" i="2" s="1"/>
  <c r="W168" i="2"/>
  <c r="X168" i="2" s="1"/>
  <c r="S170" i="2"/>
  <c r="T170" i="2" s="1"/>
  <c r="U170" i="2"/>
  <c r="V170" i="2" s="1"/>
  <c r="W170" i="2"/>
  <c r="X170" i="2" s="1"/>
  <c r="W51" i="2"/>
  <c r="X51" i="2" s="1"/>
  <c r="U51" i="2"/>
  <c r="V51" i="2" s="1"/>
  <c r="S51" i="2"/>
  <c r="T51" i="2" s="1"/>
  <c r="W50" i="2"/>
  <c r="X50" i="2" s="1"/>
  <c r="U50" i="2"/>
  <c r="V50" i="2" s="1"/>
  <c r="S50" i="2"/>
  <c r="T50" i="2" s="1"/>
  <c r="W49" i="2"/>
  <c r="X49" i="2" s="1"/>
  <c r="U49" i="2"/>
  <c r="V49" i="2" s="1"/>
  <c r="S49" i="2"/>
  <c r="T49" i="2" s="1"/>
  <c r="W48" i="2"/>
  <c r="X48" i="2" s="1"/>
  <c r="U48" i="2"/>
  <c r="V48" i="2" s="1"/>
  <c r="S48" i="2"/>
  <c r="T48" i="2" s="1"/>
  <c r="W47" i="2"/>
  <c r="X47" i="2" s="1"/>
  <c r="U47" i="2"/>
  <c r="V47" i="2" s="1"/>
  <c r="S47" i="2"/>
  <c r="T47" i="2" s="1"/>
  <c r="W46" i="2"/>
  <c r="X46" i="2" s="1"/>
  <c r="U46" i="2"/>
  <c r="V46" i="2" s="1"/>
  <c r="S46" i="2"/>
  <c r="T46" i="2" s="1"/>
  <c r="W44" i="2"/>
  <c r="X44" i="2" s="1"/>
  <c r="U44" i="2"/>
  <c r="V44" i="2" s="1"/>
  <c r="S44" i="2"/>
  <c r="T44" i="2" s="1"/>
  <c r="W45" i="2"/>
  <c r="X45" i="2" s="1"/>
  <c r="U45" i="2"/>
  <c r="V45" i="2" s="1"/>
  <c r="S45" i="2"/>
  <c r="T45" i="2" s="1"/>
  <c r="W43" i="2"/>
  <c r="X43" i="2" s="1"/>
  <c r="U43" i="2"/>
  <c r="V43" i="2" s="1"/>
  <c r="S43" i="2"/>
  <c r="T43" i="2" s="1"/>
  <c r="W42" i="2"/>
  <c r="X42" i="2" s="1"/>
  <c r="U42" i="2"/>
  <c r="V42" i="2" s="1"/>
  <c r="S42" i="2"/>
  <c r="T42" i="2" s="1"/>
  <c r="W41" i="2"/>
  <c r="X41" i="2" s="1"/>
  <c r="U41" i="2"/>
  <c r="V41" i="2" s="1"/>
  <c r="S41" i="2"/>
  <c r="T41" i="2" s="1"/>
  <c r="W40" i="2"/>
  <c r="X40" i="2" s="1"/>
  <c r="U40" i="2"/>
  <c r="V40" i="2" s="1"/>
  <c r="S40" i="2"/>
  <c r="T40" i="2" s="1"/>
  <c r="W39" i="2"/>
  <c r="X39" i="2" s="1"/>
  <c r="U39" i="2"/>
  <c r="V39" i="2" s="1"/>
  <c r="S39" i="2"/>
  <c r="T39" i="2" s="1"/>
  <c r="W38" i="2"/>
  <c r="X38" i="2" s="1"/>
  <c r="U38" i="2"/>
  <c r="V38" i="2" s="1"/>
  <c r="S38" i="2"/>
  <c r="T38" i="2" s="1"/>
  <c r="W37" i="2"/>
  <c r="X37" i="2" s="1"/>
  <c r="U37" i="2"/>
  <c r="V37" i="2" s="1"/>
  <c r="S37" i="2"/>
  <c r="T37" i="2" s="1"/>
  <c r="W36" i="2"/>
  <c r="X36" i="2" s="1"/>
  <c r="U36" i="2"/>
  <c r="V36" i="2" s="1"/>
  <c r="S36" i="2"/>
  <c r="T36" i="2" s="1"/>
  <c r="W35" i="2"/>
  <c r="X35" i="2" s="1"/>
  <c r="U35" i="2"/>
  <c r="V35" i="2" s="1"/>
  <c r="S35" i="2"/>
  <c r="T35" i="2" s="1"/>
  <c r="W34" i="2"/>
  <c r="X34" i="2" s="1"/>
  <c r="U34" i="2"/>
  <c r="V34" i="2" s="1"/>
  <c r="S34" i="2"/>
  <c r="T34" i="2" s="1"/>
  <c r="W33" i="2"/>
  <c r="X33" i="2" s="1"/>
  <c r="U33" i="2"/>
  <c r="V33" i="2" s="1"/>
  <c r="S33" i="2"/>
  <c r="T33" i="2" s="1"/>
  <c r="W32" i="2"/>
  <c r="X32" i="2" s="1"/>
  <c r="U32" i="2"/>
  <c r="V32" i="2" s="1"/>
  <c r="S32" i="2"/>
  <c r="T32" i="2" s="1"/>
  <c r="W31" i="2"/>
  <c r="X31" i="2" s="1"/>
  <c r="U31" i="2"/>
  <c r="V31" i="2" s="1"/>
  <c r="S31" i="2"/>
  <c r="T31" i="2" s="1"/>
  <c r="W30" i="2"/>
  <c r="X30" i="2" s="1"/>
  <c r="U30" i="2"/>
  <c r="V30" i="2" s="1"/>
  <c r="S30" i="2"/>
  <c r="T30" i="2" s="1"/>
  <c r="W29" i="2"/>
  <c r="X29" i="2" s="1"/>
  <c r="U29" i="2"/>
  <c r="V29" i="2" s="1"/>
  <c r="S29" i="2"/>
  <c r="T29" i="2" s="1"/>
  <c r="W28" i="2"/>
  <c r="X28" i="2" s="1"/>
  <c r="U28" i="2"/>
  <c r="V28" i="2" s="1"/>
  <c r="S28" i="2"/>
  <c r="T28" i="2" s="1"/>
  <c r="W27" i="2"/>
  <c r="X27" i="2" s="1"/>
  <c r="U27" i="2"/>
  <c r="V27" i="2" s="1"/>
  <c r="S27" i="2"/>
  <c r="T27" i="2" s="1"/>
  <c r="W26" i="2"/>
  <c r="X26" i="2" s="1"/>
  <c r="U26" i="2"/>
  <c r="V26" i="2" s="1"/>
  <c r="S26" i="2"/>
  <c r="T26" i="2" s="1"/>
  <c r="W25" i="2"/>
  <c r="X25" i="2" s="1"/>
  <c r="U25" i="2"/>
  <c r="V25" i="2" s="1"/>
  <c r="S25" i="2"/>
  <c r="T25" i="2" s="1"/>
  <c r="W24" i="2"/>
  <c r="X24" i="2" s="1"/>
  <c r="U24" i="2"/>
  <c r="V24" i="2" s="1"/>
  <c r="S24" i="2"/>
  <c r="T24" i="2" s="1"/>
  <c r="W23" i="2"/>
  <c r="X23" i="2" s="1"/>
  <c r="U23" i="2"/>
  <c r="V23" i="2" s="1"/>
  <c r="S23" i="2"/>
  <c r="T23" i="2" s="1"/>
  <c r="W22" i="2"/>
  <c r="X22" i="2" s="1"/>
  <c r="U22" i="2"/>
  <c r="V22" i="2" s="1"/>
  <c r="S22" i="2"/>
  <c r="T22" i="2" s="1"/>
  <c r="W21" i="2"/>
  <c r="X21" i="2" s="1"/>
  <c r="U21" i="2"/>
  <c r="V21" i="2" s="1"/>
  <c r="S21" i="2"/>
  <c r="T21" i="2" s="1"/>
  <c r="W20" i="2"/>
  <c r="X20" i="2" s="1"/>
  <c r="U20" i="2"/>
  <c r="V20" i="2" s="1"/>
  <c r="S20" i="2"/>
  <c r="T20" i="2" s="1"/>
  <c r="W19" i="2"/>
  <c r="X19" i="2" s="1"/>
  <c r="U19" i="2"/>
  <c r="V19" i="2" s="1"/>
  <c r="S19" i="2"/>
  <c r="T19" i="2" s="1"/>
  <c r="W18" i="2"/>
  <c r="X18" i="2" s="1"/>
  <c r="U18" i="2"/>
  <c r="V18" i="2" s="1"/>
  <c r="S18" i="2"/>
  <c r="T18" i="2" s="1"/>
  <c r="W17" i="2"/>
  <c r="X17" i="2" s="1"/>
  <c r="U17" i="2"/>
  <c r="V17" i="2" s="1"/>
  <c r="S17" i="2"/>
  <c r="T17" i="2" s="1"/>
  <c r="W16" i="2"/>
  <c r="X16" i="2" s="1"/>
  <c r="U16" i="2"/>
  <c r="V16" i="2" s="1"/>
  <c r="S16" i="2"/>
  <c r="T16" i="2" s="1"/>
  <c r="W15" i="2"/>
  <c r="X15" i="2" s="1"/>
  <c r="U15" i="2"/>
  <c r="V15" i="2" s="1"/>
  <c r="S15" i="2"/>
  <c r="T15" i="2" s="1"/>
  <c r="W14" i="2"/>
  <c r="X14" i="2" s="1"/>
  <c r="U14" i="2"/>
  <c r="V14" i="2" s="1"/>
  <c r="S14" i="2"/>
  <c r="T14" i="2" s="1"/>
  <c r="W13" i="2"/>
  <c r="X13" i="2" s="1"/>
  <c r="U13" i="2"/>
  <c r="V13" i="2" s="1"/>
  <c r="S13" i="2"/>
  <c r="T13" i="2" s="1"/>
  <c r="W12" i="2"/>
  <c r="X12" i="2" s="1"/>
  <c r="U12" i="2"/>
  <c r="V12" i="2" s="1"/>
  <c r="S12" i="2"/>
  <c r="T12" i="2" s="1"/>
  <c r="W11" i="2"/>
  <c r="X11" i="2" s="1"/>
  <c r="U11" i="2"/>
  <c r="V11" i="2" s="1"/>
  <c r="S11" i="2"/>
  <c r="T11" i="2" s="1"/>
  <c r="W10" i="2"/>
  <c r="X10" i="2" s="1"/>
  <c r="U10" i="2"/>
  <c r="V10" i="2" s="1"/>
  <c r="S10" i="2"/>
  <c r="T10" i="2" s="1"/>
  <c r="W9" i="2"/>
  <c r="X9" i="2" s="1"/>
  <c r="U9" i="2"/>
  <c r="V9" i="2" s="1"/>
  <c r="S9" i="2"/>
  <c r="T9" i="2" s="1"/>
  <c r="W8" i="2"/>
  <c r="X8" i="2" s="1"/>
  <c r="U8" i="2"/>
  <c r="V8" i="2" s="1"/>
  <c r="S8" i="2"/>
  <c r="T8" i="2" s="1"/>
  <c r="W7" i="2"/>
  <c r="X7" i="2" s="1"/>
  <c r="U7" i="2"/>
  <c r="V7" i="2" s="1"/>
  <c r="S7" i="2"/>
  <c r="T7" i="2" s="1"/>
  <c r="U8" i="1"/>
  <c r="V8" i="1" s="1"/>
  <c r="W8" i="1"/>
  <c r="X8" i="1" s="1"/>
  <c r="U10" i="1"/>
  <c r="V10" i="1" s="1"/>
  <c r="W10" i="1"/>
  <c r="X10" i="1"/>
  <c r="U9" i="1"/>
  <c r="V9" i="1" s="1"/>
  <c r="W9" i="1"/>
  <c r="X9" i="1"/>
  <c r="U12" i="1"/>
  <c r="V12" i="1" s="1"/>
  <c r="W12" i="1"/>
  <c r="X12" i="1"/>
  <c r="U14" i="1"/>
  <c r="V14" i="1" s="1"/>
  <c r="W14" i="1"/>
  <c r="X14" i="1"/>
  <c r="U11" i="1"/>
  <c r="V11" i="1" s="1"/>
  <c r="W11" i="1"/>
  <c r="X11" i="1"/>
  <c r="U17" i="1"/>
  <c r="V17" i="1" s="1"/>
  <c r="W17" i="1"/>
  <c r="X17" i="1"/>
  <c r="U18" i="1"/>
  <c r="V18" i="1" s="1"/>
  <c r="W18" i="1"/>
  <c r="X18" i="1"/>
  <c r="U15" i="1"/>
  <c r="V15" i="1" s="1"/>
  <c r="W15" i="1"/>
  <c r="X15" i="1"/>
  <c r="U19" i="1"/>
  <c r="V19" i="1" s="1"/>
  <c r="W19" i="1"/>
  <c r="X19" i="1"/>
  <c r="U13" i="1"/>
  <c r="V13" i="1" s="1"/>
  <c r="W13" i="1"/>
  <c r="X13" i="1"/>
  <c r="U16" i="1"/>
  <c r="V16" i="1" s="1"/>
  <c r="W16" i="1"/>
  <c r="X16" i="1"/>
  <c r="U21" i="1"/>
  <c r="V21" i="1" s="1"/>
  <c r="W21" i="1"/>
  <c r="X21" i="1"/>
  <c r="U22" i="1"/>
  <c r="V22" i="1" s="1"/>
  <c r="W22" i="1"/>
  <c r="X22" i="1"/>
  <c r="U20" i="1"/>
  <c r="V20" i="1" s="1"/>
  <c r="W20" i="1"/>
  <c r="X20" i="1"/>
  <c r="U23" i="1"/>
  <c r="V23" i="1" s="1"/>
  <c r="W23" i="1"/>
  <c r="X23" i="1"/>
  <c r="U28" i="1"/>
  <c r="V28" i="1" s="1"/>
  <c r="W28" i="1"/>
  <c r="X28" i="1"/>
  <c r="U25" i="1"/>
  <c r="V25" i="1" s="1"/>
  <c r="W25" i="1"/>
  <c r="X25" i="1"/>
  <c r="U30" i="1"/>
  <c r="V30" i="1" s="1"/>
  <c r="W30" i="1"/>
  <c r="X30" i="1"/>
  <c r="U26" i="1"/>
  <c r="V26" i="1" s="1"/>
  <c r="W26" i="1"/>
  <c r="X26" i="1"/>
  <c r="U24" i="1"/>
  <c r="V24" i="1" s="1"/>
  <c r="W24" i="1"/>
  <c r="X24" i="1"/>
  <c r="U34" i="1"/>
  <c r="V34" i="1" s="1"/>
  <c r="W34" i="1"/>
  <c r="X34" i="1"/>
  <c r="U35" i="1"/>
  <c r="V35" i="1" s="1"/>
  <c r="W35" i="1"/>
  <c r="X35" i="1"/>
  <c r="U36" i="1"/>
  <c r="V36" i="1" s="1"/>
  <c r="W36" i="1"/>
  <c r="X36" i="1"/>
  <c r="U31" i="1"/>
  <c r="V31" i="1" s="1"/>
  <c r="W31" i="1"/>
  <c r="X31" i="1"/>
  <c r="U29" i="1"/>
  <c r="V29" i="1" s="1"/>
  <c r="W29" i="1"/>
  <c r="X29" i="1"/>
  <c r="U44" i="1"/>
  <c r="V44" i="1" s="1"/>
  <c r="W44" i="1"/>
  <c r="X44" i="1"/>
  <c r="U45" i="1"/>
  <c r="V45" i="1" s="1"/>
  <c r="W45" i="1"/>
  <c r="X45" i="1"/>
  <c r="U40" i="1"/>
  <c r="V40" i="1" s="1"/>
  <c r="W40" i="1"/>
  <c r="X40" i="1"/>
  <c r="U37" i="1"/>
  <c r="V37" i="1" s="1"/>
  <c r="W37" i="1"/>
  <c r="X37" i="1"/>
  <c r="U38" i="1"/>
  <c r="V38" i="1" s="1"/>
  <c r="W38" i="1"/>
  <c r="X38" i="1"/>
  <c r="U46" i="1"/>
  <c r="V46" i="1" s="1"/>
  <c r="W46" i="1"/>
  <c r="X46" i="1"/>
  <c r="U41" i="1"/>
  <c r="V41" i="1" s="1"/>
  <c r="W41" i="1"/>
  <c r="X41" i="1"/>
  <c r="U39" i="1"/>
  <c r="V39" i="1" s="1"/>
  <c r="W39" i="1"/>
  <c r="X39" i="1"/>
  <c r="U47" i="1"/>
  <c r="V47" i="1" s="1"/>
  <c r="W47" i="1"/>
  <c r="X47" i="1"/>
  <c r="U42" i="1"/>
  <c r="V42" i="1" s="1"/>
  <c r="W42" i="1"/>
  <c r="X42" i="1"/>
  <c r="U33" i="1"/>
  <c r="V33" i="1" s="1"/>
  <c r="W33" i="1"/>
  <c r="X33" i="1"/>
  <c r="U27" i="1"/>
  <c r="V27" i="1" s="1"/>
  <c r="W27" i="1"/>
  <c r="X27" i="1"/>
  <c r="U48" i="1"/>
  <c r="V48" i="1" s="1"/>
  <c r="W48" i="1"/>
  <c r="X48" i="1"/>
  <c r="U32" i="1"/>
  <c r="V32" i="1" s="1"/>
  <c r="W32" i="1"/>
  <c r="X32" i="1"/>
  <c r="U43" i="1"/>
  <c r="V43" i="1" s="1"/>
  <c r="W43" i="1"/>
  <c r="X43" i="1"/>
  <c r="U49" i="1"/>
  <c r="V49" i="1" s="1"/>
  <c r="W49" i="1"/>
  <c r="X49" i="1"/>
  <c r="U50" i="1"/>
  <c r="V50" i="1" s="1"/>
  <c r="W50" i="1"/>
  <c r="X50" i="1"/>
  <c r="U51" i="1"/>
  <c r="V51" i="1" s="1"/>
  <c r="W51" i="1"/>
  <c r="X51" i="1"/>
  <c r="U52" i="1"/>
  <c r="V52" i="1" s="1"/>
  <c r="W52" i="1"/>
  <c r="X52" i="1"/>
  <c r="W7" i="1"/>
  <c r="X7" i="1" s="1"/>
  <c r="U7" i="1"/>
  <c r="V7" i="1"/>
  <c r="S7" i="1"/>
  <c r="T7" i="1" s="1"/>
  <c r="S8" i="1"/>
  <c r="T8" i="1"/>
  <c r="S9" i="1"/>
  <c r="T9" i="1" s="1"/>
  <c r="S11" i="1"/>
  <c r="T11" i="1"/>
  <c r="S13" i="1"/>
  <c r="T13" i="1" s="1"/>
  <c r="S16" i="1"/>
  <c r="T16" i="1"/>
  <c r="S15" i="1"/>
  <c r="T15" i="1" s="1"/>
  <c r="S20" i="1"/>
  <c r="T20" i="1"/>
  <c r="S27" i="1"/>
  <c r="T27" i="1" s="1"/>
  <c r="S19" i="1"/>
  <c r="T19" i="1"/>
  <c r="S21" i="1"/>
  <c r="T21" i="1" s="1"/>
  <c r="S32" i="1"/>
  <c r="T32" i="1"/>
  <c r="S12" i="1"/>
  <c r="T12" i="1" s="1"/>
  <c r="S18" i="1"/>
  <c r="T18" i="1"/>
  <c r="S22" i="1"/>
  <c r="T22" i="1" s="1"/>
  <c r="S24" i="1"/>
  <c r="T24" i="1"/>
  <c r="S10" i="1"/>
  <c r="T10" i="1" s="1"/>
  <c r="S14" i="1"/>
  <c r="T14" i="1"/>
  <c r="S26" i="1"/>
  <c r="T26" i="1" s="1"/>
  <c r="S29" i="1"/>
  <c r="T29" i="1"/>
  <c r="S33" i="1"/>
  <c r="T33" i="1" s="1"/>
  <c r="S43" i="1"/>
  <c r="T43" i="1"/>
  <c r="S52" i="1"/>
  <c r="T52" i="1" s="1"/>
  <c r="S25" i="1"/>
  <c r="T25" i="1"/>
  <c r="S49" i="1"/>
  <c r="T49" i="1" s="1"/>
  <c r="S50" i="1"/>
  <c r="T50" i="1"/>
  <c r="S51" i="1"/>
  <c r="T51" i="1" s="1"/>
  <c r="S42" i="1"/>
  <c r="T42" i="1"/>
  <c r="S48" i="1"/>
  <c r="T48" i="1" s="1"/>
  <c r="S23" i="1"/>
  <c r="T23" i="1"/>
  <c r="S28" i="1"/>
  <c r="T28" i="1" s="1"/>
  <c r="S31" i="1"/>
  <c r="T31" i="1"/>
  <c r="S39" i="1"/>
  <c r="T39" i="1" s="1"/>
  <c r="S17" i="1"/>
  <c r="T17" i="1"/>
  <c r="S30" i="1"/>
  <c r="T30" i="1" s="1"/>
  <c r="S37" i="1"/>
  <c r="T37" i="1"/>
  <c r="S38" i="1"/>
  <c r="T38" i="1" s="1"/>
  <c r="S41" i="1"/>
  <c r="T41" i="1"/>
  <c r="S47" i="1"/>
  <c r="T47" i="1" s="1"/>
  <c r="S35" i="1"/>
  <c r="T35" i="1"/>
  <c r="S36" i="1"/>
  <c r="T36" i="1" s="1"/>
  <c r="S40" i="1"/>
  <c r="T40" i="1"/>
  <c r="S46" i="1"/>
  <c r="T46" i="1" s="1"/>
  <c r="S34" i="1"/>
  <c r="T34" i="1"/>
  <c r="S44" i="1"/>
  <c r="T44" i="1" s="1"/>
  <c r="S45" i="1"/>
  <c r="T45" i="1"/>
</calcChain>
</file>

<file path=xl/sharedStrings.xml><?xml version="1.0" encoding="utf-8"?>
<sst xmlns="http://schemas.openxmlformats.org/spreadsheetml/2006/main" count="702" uniqueCount="206">
  <si>
    <t>Obec dojížďky</t>
  </si>
  <si>
    <t>SLDB 2011</t>
  </si>
  <si>
    <t>SLDB 2021</t>
  </si>
  <si>
    <t>Nárůst/pokles vyjížďky mezi SLDB 2011 a 2021</t>
  </si>
  <si>
    <t>Celková vyjížďka</t>
  </si>
  <si>
    <t>Vyjížďka do zaměstnání</t>
  </si>
  <si>
    <t>Vyjížďka do škol</t>
  </si>
  <si>
    <t>Do zaměstnání celkem</t>
  </si>
  <si>
    <t>Do škol celkem</t>
  </si>
  <si>
    <t>Kraj</t>
  </si>
  <si>
    <t>Okres</t>
  </si>
  <si>
    <t>ID</t>
  </si>
  <si>
    <t>Obec</t>
  </si>
  <si>
    <t>Celkem</t>
  </si>
  <si>
    <t>Denně</t>
  </si>
  <si>
    <t>Absolutní</t>
  </si>
  <si>
    <t>Relativní</t>
  </si>
  <si>
    <t>Hl. m. Praha</t>
  </si>
  <si>
    <t>Praha</t>
  </si>
  <si>
    <t>Středočeský</t>
  </si>
  <si>
    <t>Praha-východ</t>
  </si>
  <si>
    <t>Modletice</t>
  </si>
  <si>
    <t>Světice</t>
  </si>
  <si>
    <t>Čestlice</t>
  </si>
  <si>
    <t>Tehovec</t>
  </si>
  <si>
    <t>Nupaky</t>
  </si>
  <si>
    <t>Strančice</t>
  </si>
  <si>
    <t>Kunice</t>
  </si>
  <si>
    <t>Babice</t>
  </si>
  <si>
    <t>Praha-západ</t>
  </si>
  <si>
    <t>Jesenice</t>
  </si>
  <si>
    <t>Mukařov</t>
  </si>
  <si>
    <t>Průhonice</t>
  </si>
  <si>
    <t>Benešov</t>
  </si>
  <si>
    <t>Vestec</t>
  </si>
  <si>
    <t>Tehov</t>
  </si>
  <si>
    <t>Mnichovice</t>
  </si>
  <si>
    <t>Kostelec nad Černými lesy</t>
  </si>
  <si>
    <t>Jirny</t>
  </si>
  <si>
    <t>Dobřejovice</t>
  </si>
  <si>
    <t>Kamenice</t>
  </si>
  <si>
    <t>Velké Popovice</t>
  </si>
  <si>
    <t>Brandýs nad Labem-Stará Boleslav</t>
  </si>
  <si>
    <t>Dolní Břežany</t>
  </si>
  <si>
    <t>Sulice</t>
  </si>
  <si>
    <t>Dobrovíz</t>
  </si>
  <si>
    <t>Ondřejov</t>
  </si>
  <si>
    <t>Úvaly</t>
  </si>
  <si>
    <t>Čerčany</t>
  </si>
  <si>
    <t>Stříbrná Skalice</t>
  </si>
  <si>
    <t>Jeneč</t>
  </si>
  <si>
    <t>Mladá Boleslav</t>
  </si>
  <si>
    <t>Chocerady</t>
  </si>
  <si>
    <t>Šestajovice</t>
  </si>
  <si>
    <t>Kladno</t>
  </si>
  <si>
    <t>Jevany</t>
  </si>
  <si>
    <t>Ústecký</t>
  </si>
  <si>
    <t>Ústí nad Labem</t>
  </si>
  <si>
    <t>Sluštice</t>
  </si>
  <si>
    <t>Herink</t>
  </si>
  <si>
    <t>Jihomoravský</t>
  </si>
  <si>
    <t>Brno-město</t>
  </si>
  <si>
    <t>Brno</t>
  </si>
  <si>
    <t>Kolín</t>
  </si>
  <si>
    <t>Plzeňský</t>
  </si>
  <si>
    <t>Plzeň-město</t>
  </si>
  <si>
    <t>Plzeň</t>
  </si>
  <si>
    <t>Březí</t>
  </si>
  <si>
    <t>Pardubický</t>
  </si>
  <si>
    <t>Pardubice</t>
  </si>
  <si>
    <t>Nymburk</t>
  </si>
  <si>
    <t>Jiřice</t>
  </si>
  <si>
    <t>Poříčí nad Sázavou</t>
  </si>
  <si>
    <t>Kouřim</t>
  </si>
  <si>
    <t>Obec vyjížďky</t>
  </si>
  <si>
    <t>Nárůst/pokles dojížďky mezi SLDB 2011 a 2021</t>
  </si>
  <si>
    <t>Celková dojížďka</t>
  </si>
  <si>
    <t>Dojížďka do zaměstnání</t>
  </si>
  <si>
    <t>Dojížďka do škol</t>
  </si>
  <si>
    <t>Křenice</t>
  </si>
  <si>
    <t>Louňovice</t>
  </si>
  <si>
    <t>Svojetice</t>
  </si>
  <si>
    <t>Doubek</t>
  </si>
  <si>
    <t>Všestary</t>
  </si>
  <si>
    <t>Mirošovice</t>
  </si>
  <si>
    <t>Doubravčice</t>
  </si>
  <si>
    <t>Vyžlovka</t>
  </si>
  <si>
    <t>Struhařov</t>
  </si>
  <si>
    <t>Pyšely</t>
  </si>
  <si>
    <t>Senohraby</t>
  </si>
  <si>
    <t>Kozojedy</t>
  </si>
  <si>
    <t>Zvánovice</t>
  </si>
  <si>
    <t>Zlatá</t>
  </si>
  <si>
    <t>Čtyřkoly</t>
  </si>
  <si>
    <t>Hrusice</t>
  </si>
  <si>
    <t>Škvorec</t>
  </si>
  <si>
    <t>Sázava</t>
  </si>
  <si>
    <t>Sibřina</t>
  </si>
  <si>
    <t>Popovičky</t>
  </si>
  <si>
    <t>Štíhlice</t>
  </si>
  <si>
    <t>Klokočná</t>
  </si>
  <si>
    <t>Horní Kruty</t>
  </si>
  <si>
    <t>Vranov</t>
  </si>
  <si>
    <t>Lštění</t>
  </si>
  <si>
    <t>Pětihosty</t>
  </si>
  <si>
    <t>Zásmuky</t>
  </si>
  <si>
    <t>Nučice</t>
  </si>
  <si>
    <t>Kutná Hora</t>
  </si>
  <si>
    <t>Uhlířské Janovice</t>
  </si>
  <si>
    <t>Hradešín</t>
  </si>
  <si>
    <t>Poděbrady</t>
  </si>
  <si>
    <t>Český Brod</t>
  </si>
  <si>
    <t>Oleška</t>
  </si>
  <si>
    <t>Černé Voděrady</t>
  </si>
  <si>
    <t>Psáry</t>
  </si>
  <si>
    <t>Kaliště</t>
  </si>
  <si>
    <t>Petříkov</t>
  </si>
  <si>
    <t>Konojedy</t>
  </si>
  <si>
    <t>Neveklov</t>
  </si>
  <si>
    <t>Bystřice</t>
  </si>
  <si>
    <t>Květnice</t>
  </si>
  <si>
    <t>Zvole</t>
  </si>
  <si>
    <t>Hvězdonice</t>
  </si>
  <si>
    <t>Ždánice</t>
  </si>
  <si>
    <t>Třebotov</t>
  </si>
  <si>
    <t>Kozmice</t>
  </si>
  <si>
    <t>Výžerky</t>
  </si>
  <si>
    <t>Horoměřice</t>
  </si>
  <si>
    <t>Mělník</t>
  </si>
  <si>
    <t>Neratovice</t>
  </si>
  <si>
    <t>Čelákovice</t>
  </si>
  <si>
    <t>Týnec nad Sázavou</t>
  </si>
  <si>
    <t>Vlašim</t>
  </si>
  <si>
    <t>Nehvizdy</t>
  </si>
  <si>
    <t>Jílové u Prahy</t>
  </si>
  <si>
    <t>Zruč nad Sázavou</t>
  </si>
  <si>
    <t>Přišimasy</t>
  </si>
  <si>
    <t>Malotice</t>
  </si>
  <si>
    <t>Kamenný Přívoz</t>
  </si>
  <si>
    <t>Divišov</t>
  </si>
  <si>
    <t>Mníšek pod Brdy</t>
  </si>
  <si>
    <t>Bašť</t>
  </si>
  <si>
    <t>Beroun</t>
  </si>
  <si>
    <t>Králův Dvůr</t>
  </si>
  <si>
    <t>Toušice</t>
  </si>
  <si>
    <t>Krupá</t>
  </si>
  <si>
    <t>Pečky</t>
  </si>
  <si>
    <t>Soběhrdy</t>
  </si>
  <si>
    <t>Netvořice</t>
  </si>
  <si>
    <t>Postupice</t>
  </si>
  <si>
    <t>Hostivice</t>
  </si>
  <si>
    <t>Přehvozdí</t>
  </si>
  <si>
    <t>Radějovice</t>
  </si>
  <si>
    <t>Milovice</t>
  </si>
  <si>
    <t>Bečváry</t>
  </si>
  <si>
    <t>Přestavlky u Čerčan</t>
  </si>
  <si>
    <t>Lešany</t>
  </si>
  <si>
    <t>Plaňany</t>
  </si>
  <si>
    <t>Nespeky</t>
  </si>
  <si>
    <t>Červené Pečky</t>
  </si>
  <si>
    <t>Libušín</t>
  </si>
  <si>
    <t>Chlístov</t>
  </si>
  <si>
    <t>Chýně</t>
  </si>
  <si>
    <t>Votice</t>
  </si>
  <si>
    <t>Vitice</t>
  </si>
  <si>
    <t>Jihočeský</t>
  </si>
  <si>
    <t>Tábor</t>
  </si>
  <si>
    <t>Libeř</t>
  </si>
  <si>
    <t>Rudná</t>
  </si>
  <si>
    <t>Moravskoslezský</t>
  </si>
  <si>
    <t>Ostrava-město</t>
  </si>
  <si>
    <t>Ostrava</t>
  </si>
  <si>
    <t>Masojedy</t>
  </si>
  <si>
    <t>Vrátkov</t>
  </si>
  <si>
    <t>Břežany II</t>
  </si>
  <si>
    <t>Kostelec u Křížků</t>
  </si>
  <si>
    <t>Zlatníky-Hodkovice</t>
  </si>
  <si>
    <t>Hradištko</t>
  </si>
  <si>
    <t>Vlkančice</t>
  </si>
  <si>
    <t>Roztoky</t>
  </si>
  <si>
    <t>Odolena Voda</t>
  </si>
  <si>
    <t>Lysá nad Labem</t>
  </si>
  <si>
    <t>Olbramovice</t>
  </si>
  <si>
    <t>Tuchoraz</t>
  </si>
  <si>
    <t>Mrač</t>
  </si>
  <si>
    <t>Příbram</t>
  </si>
  <si>
    <t>Sedlčany</t>
  </si>
  <si>
    <t>Krhanice</t>
  </si>
  <si>
    <t>České Budějovice</t>
  </si>
  <si>
    <t>Kralupy nad Vltavou</t>
  </si>
  <si>
    <t>Královéhradecký</t>
  </si>
  <si>
    <t>Hradec Králové</t>
  </si>
  <si>
    <t>Měšice</t>
  </si>
  <si>
    <t>Chomutov</t>
  </si>
  <si>
    <t>Děčín</t>
  </si>
  <si>
    <t>Louny</t>
  </si>
  <si>
    <t>Postoloprty</t>
  </si>
  <si>
    <t>Zeleneč</t>
  </si>
  <si>
    <t>Zlínský</t>
  </si>
  <si>
    <t>Uherské Hradiště</t>
  </si>
  <si>
    <t>Úžice</t>
  </si>
  <si>
    <t>Klášterec nad Ohří</t>
  </si>
  <si>
    <t>Liberecký</t>
  </si>
  <si>
    <t>Liberec</t>
  </si>
  <si>
    <t>Příloha C.1: Vyjížďka z Říčan do zaměstnání a škol dle SLDB 2011 a SLDB 2021</t>
  </si>
  <si>
    <t>Příloha C.2: Dojížďka do Říčan do zaměstnání a škol dle SLDB 2011 a SLDB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</si>
</sst>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#,##0;\-#,##0"/>
    <numFmt numFmtId="165" formatCode="\+0%;\-0%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0" xfId="0" applyFont="1" applyBorder="1"/>
    <xf numFmtId="0" fontId="1" fillId="0" borderId="1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/>
    <xf numFmtId="0" fontId="1" fillId="2" borderId="18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1" fillId="2" borderId="0" xfId="0" applyFont="1" applyFill="1" applyAlignment="1">
      <alignment horizontal="center"/>
    </xf>
    <xf numFmtId="0" fontId="1" fillId="2" borderId="13" xfId="0" applyFont="1" applyFill="1" applyBorder="1"/>
    <xf numFmtId="0" fontId="1" fillId="2" borderId="14" xfId="0" applyFont="1" applyFill="1" applyBorder="1"/>
    <xf numFmtId="0" fontId="1" fillId="2" borderId="15" xfId="0" applyFont="1" applyFill="1" applyBorder="1"/>
    <xf numFmtId="164" fontId="1" fillId="0" borderId="4" xfId="0" applyNumberFormat="1" applyFont="1" applyBorder="1" applyAlignment="1">
      <alignment horizontal="center" wrapText="1"/>
    </xf>
    <xf numFmtId="164" fontId="0" fillId="0" borderId="7" xfId="0" applyNumberFormat="1" applyBorder="1"/>
    <xf numFmtId="164" fontId="0" fillId="0" borderId="10" xfId="0" applyNumberFormat="1" applyBorder="1"/>
    <xf numFmtId="164" fontId="0" fillId="0" borderId="4" xfId="0" applyNumberFormat="1" applyBorder="1"/>
    <xf numFmtId="164" fontId="0" fillId="0" borderId="0" xfId="0" applyNumberFormat="1"/>
    <xf numFmtId="165" fontId="1" fillId="0" borderId="6" xfId="0" applyNumberFormat="1" applyFont="1" applyBorder="1" applyAlignment="1">
      <alignment horizontal="center"/>
    </xf>
    <xf numFmtId="165" fontId="0" fillId="0" borderId="9" xfId="0" applyNumberFormat="1" applyBorder="1"/>
    <xf numFmtId="165" fontId="0" fillId="0" borderId="6" xfId="0" applyNumberFormat="1" applyBorder="1" applyAlignment="1">
      <alignment horizontal="center"/>
    </xf>
    <xf numFmtId="165" fontId="0" fillId="0" borderId="6" xfId="0" applyNumberFormat="1" applyBorder="1"/>
    <xf numFmtId="165" fontId="0" fillId="0" borderId="0" xfId="0" applyNumberFormat="1"/>
    <xf numFmtId="165" fontId="0" fillId="0" borderId="9" xfId="0" applyNumberFormat="1" applyBorder="1" applyAlignment="1">
      <alignment horizontal="center"/>
    </xf>
    <xf numFmtId="165" fontId="0" fillId="0" borderId="12" xfId="0" applyNumberFormat="1" applyBorder="1"/>
    <xf numFmtId="164" fontId="0" fillId="0" borderId="1" xfId="0" applyNumberFormat="1" applyBorder="1"/>
    <xf numFmtId="165" fontId="0" fillId="0" borderId="3" xfId="0" applyNumberFormat="1" applyBorder="1"/>
    <xf numFmtId="0" fontId="2" fillId="0" borderId="0" xfId="0" applyFont="1" applyAlignment="1">
      <alignment horizontal="left"/>
    </xf>
    <xf numFmtId="0" fontId="1" fillId="0" borderId="22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1" xfId="0" applyFont="1" applyBorder="1" applyAlignment="1">
      <alignment horizontal="center"/>
    </xf>
  </cellXfs>
  <cellStyles count="1">
    <cellStyle name="Normální" xfId="0" builtinId="0"/>
  </cellStyles>
  <dxfs count="8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 patternType="solid">
          <bgColor theme="9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 patternType="solid">
          <bgColor theme="9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10771-BE28-42EE-B40A-6D3D84805143}">
  <dimension ref="A1:X52"/>
  <sheetViews>
    <sheetView zoomScaleNormal="100" workbookViewId="0">
      <pane xSplit="4" ySplit="6" topLeftCell="E7" activePane="bottomRight" state="frozen"/>
      <selection pane="topRight" activeCell="E1" sqref="E1"/>
      <selection pane="bottomLeft" activeCell="A5" sqref="A5"/>
      <selection pane="bottomRight" activeCell="M15" sqref="M15"/>
    </sheetView>
  </sheetViews>
  <sheetFormatPr defaultRowHeight="14.4" x14ac:dyDescent="0.3"/>
  <cols>
    <col min="1" max="1" width="14.6640625" customWidth="1"/>
    <col min="2" max="2" width="15.33203125" customWidth="1"/>
    <col min="3" max="3" width="7" hidden="1" customWidth="1"/>
    <col min="4" max="4" width="29.33203125" style="22" bestFit="1" customWidth="1"/>
    <col min="5" max="10" width="10.88671875" customWidth="1"/>
    <col min="11" max="11" width="1.5546875" customWidth="1"/>
    <col min="12" max="17" width="10.88671875" customWidth="1"/>
    <col min="18" max="18" width="1.5546875" customWidth="1"/>
    <col min="19" max="19" width="10.88671875" style="38" customWidth="1"/>
    <col min="20" max="20" width="10.88671875" style="43" customWidth="1"/>
    <col min="21" max="21" width="10.88671875" style="38" customWidth="1"/>
    <col min="22" max="22" width="10.88671875" style="43" customWidth="1"/>
    <col min="23" max="23" width="10.88671875" style="38" customWidth="1"/>
    <col min="24" max="24" width="10.88671875" style="43" customWidth="1"/>
  </cols>
  <sheetData>
    <row r="1" spans="1:24" ht="21" x14ac:dyDescent="0.4">
      <c r="A1" s="48" t="s">
        <v>204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24" ht="15" thickBot="1" x14ac:dyDescent="0.35"/>
    <row r="3" spans="1:24" ht="15" customHeight="1" thickBot="1" x14ac:dyDescent="0.35">
      <c r="A3" s="56" t="s">
        <v>0</v>
      </c>
      <c r="B3" s="57"/>
      <c r="C3" s="57"/>
      <c r="D3" s="58"/>
      <c r="E3" s="62" t="s">
        <v>1</v>
      </c>
      <c r="F3" s="63"/>
      <c r="G3" s="63"/>
      <c r="H3" s="63"/>
      <c r="I3" s="63"/>
      <c r="J3" s="64"/>
      <c r="K3" s="23"/>
      <c r="L3" s="62" t="s">
        <v>2</v>
      </c>
      <c r="M3" s="63"/>
      <c r="N3" s="65"/>
      <c r="O3" s="65"/>
      <c r="P3" s="65"/>
      <c r="Q3" s="66"/>
      <c r="R3" s="30"/>
      <c r="S3" s="49" t="s">
        <v>3</v>
      </c>
      <c r="T3" s="50"/>
      <c r="U3" s="50"/>
      <c r="V3" s="50"/>
      <c r="W3" s="50"/>
      <c r="X3" s="51"/>
    </row>
    <row r="4" spans="1:24" x14ac:dyDescent="0.3">
      <c r="A4" s="59"/>
      <c r="B4" s="60"/>
      <c r="C4" s="60"/>
      <c r="D4" s="61"/>
      <c r="E4" s="54" t="s">
        <v>4</v>
      </c>
      <c r="F4" s="55"/>
      <c r="G4" s="54" t="s">
        <v>5</v>
      </c>
      <c r="H4" s="55"/>
      <c r="I4" s="54" t="s">
        <v>6</v>
      </c>
      <c r="J4" s="55"/>
      <c r="K4" s="24"/>
      <c r="L4" s="54" t="s">
        <v>4</v>
      </c>
      <c r="M4" s="55"/>
      <c r="N4" s="54" t="s">
        <v>5</v>
      </c>
      <c r="O4" s="55"/>
      <c r="P4" s="54" t="s">
        <v>6</v>
      </c>
      <c r="Q4" s="55"/>
      <c r="R4" s="24"/>
      <c r="S4" s="52" t="s">
        <v>4</v>
      </c>
      <c r="T4" s="53"/>
      <c r="U4" s="54" t="s">
        <v>7</v>
      </c>
      <c r="V4" s="55"/>
      <c r="W4" s="54" t="s">
        <v>8</v>
      </c>
      <c r="X4" s="55"/>
    </row>
    <row r="5" spans="1:24" x14ac:dyDescent="0.3">
      <c r="A5" s="1" t="s">
        <v>9</v>
      </c>
      <c r="B5" s="2" t="s">
        <v>10</v>
      </c>
      <c r="C5" s="2" t="s">
        <v>11</v>
      </c>
      <c r="D5" s="3" t="s">
        <v>12</v>
      </c>
      <c r="E5" s="4" t="s">
        <v>13</v>
      </c>
      <c r="F5" s="5" t="s">
        <v>14</v>
      </c>
      <c r="G5" s="4" t="s">
        <v>13</v>
      </c>
      <c r="H5" s="5" t="s">
        <v>14</v>
      </c>
      <c r="I5" s="4" t="s">
        <v>13</v>
      </c>
      <c r="J5" s="5" t="s">
        <v>14</v>
      </c>
      <c r="K5" s="25"/>
      <c r="L5" s="4" t="s">
        <v>13</v>
      </c>
      <c r="M5" s="5" t="s">
        <v>14</v>
      </c>
      <c r="N5" s="4" t="s">
        <v>13</v>
      </c>
      <c r="O5" s="5" t="s">
        <v>14</v>
      </c>
      <c r="P5" s="4" t="s">
        <v>13</v>
      </c>
      <c r="Q5" s="5" t="s">
        <v>14</v>
      </c>
      <c r="R5" s="25"/>
      <c r="S5" s="34" t="s">
        <v>15</v>
      </c>
      <c r="T5" s="39" t="s">
        <v>16</v>
      </c>
      <c r="U5" s="34" t="s">
        <v>15</v>
      </c>
      <c r="V5" s="39" t="s">
        <v>16</v>
      </c>
      <c r="W5" s="34" t="s">
        <v>15</v>
      </c>
      <c r="X5" s="39" t="s">
        <v>16</v>
      </c>
    </row>
    <row r="6" spans="1:24" ht="15" thickBot="1" x14ac:dyDescent="0.35">
      <c r="A6" s="6"/>
      <c r="B6" s="7"/>
      <c r="C6" s="7"/>
      <c r="D6" s="8"/>
      <c r="E6" s="9"/>
      <c r="F6" s="10"/>
      <c r="G6" s="9"/>
      <c r="H6" s="10"/>
      <c r="I6" s="9"/>
      <c r="J6" s="10"/>
      <c r="K6" s="26"/>
      <c r="L6" s="9"/>
      <c r="M6" s="10"/>
      <c r="N6" s="9"/>
      <c r="O6" s="10"/>
      <c r="P6" s="9"/>
      <c r="Q6" s="10"/>
      <c r="R6" s="26"/>
      <c r="S6" s="35"/>
      <c r="T6" s="40"/>
      <c r="U6" s="35"/>
      <c r="V6" s="40"/>
      <c r="W6" s="35"/>
      <c r="X6" s="40"/>
    </row>
    <row r="7" spans="1:24" x14ac:dyDescent="0.3">
      <c r="A7" s="11" t="s">
        <v>17</v>
      </c>
      <c r="B7" s="12" t="s">
        <v>18</v>
      </c>
      <c r="C7" s="12">
        <v>554782</v>
      </c>
      <c r="D7" s="13" t="s">
        <v>18</v>
      </c>
      <c r="E7" s="14">
        <v>2345</v>
      </c>
      <c r="F7" s="15">
        <v>2084</v>
      </c>
      <c r="G7" s="11">
        <v>1806</v>
      </c>
      <c r="H7" s="13">
        <v>1607</v>
      </c>
      <c r="I7" s="11">
        <v>539</v>
      </c>
      <c r="J7" s="13">
        <v>477</v>
      </c>
      <c r="K7" s="27"/>
      <c r="L7" s="14">
        <v>3996</v>
      </c>
      <c r="M7" s="15">
        <v>2318</v>
      </c>
      <c r="N7" s="11">
        <v>3289</v>
      </c>
      <c r="O7" s="13">
        <v>1815</v>
      </c>
      <c r="P7" s="11">
        <v>707</v>
      </c>
      <c r="Q7" s="13">
        <v>503</v>
      </c>
      <c r="R7" s="31"/>
      <c r="S7" s="36">
        <f>L7-E7</f>
        <v>1651</v>
      </c>
      <c r="T7" s="45">
        <f>IFERROR(S7/E7,"–")</f>
        <v>0.70405117270788908</v>
      </c>
      <c r="U7" s="36">
        <f>N7-G7</f>
        <v>1483</v>
      </c>
      <c r="V7" s="45">
        <f>IFERROR(U7/G7,"–")</f>
        <v>0.82115171650055374</v>
      </c>
      <c r="W7" s="36">
        <f>P7-I7</f>
        <v>168</v>
      </c>
      <c r="X7" s="45">
        <f>IFERROR(W7/I7,"–")</f>
        <v>0.31168831168831168</v>
      </c>
    </row>
    <row r="8" spans="1:24" x14ac:dyDescent="0.3">
      <c r="A8" s="16" t="s">
        <v>19</v>
      </c>
      <c r="B8" s="17" t="s">
        <v>20</v>
      </c>
      <c r="C8" s="17">
        <v>598267</v>
      </c>
      <c r="D8" s="18" t="s">
        <v>21</v>
      </c>
      <c r="E8" s="1">
        <v>57</v>
      </c>
      <c r="F8" s="3">
        <v>52</v>
      </c>
      <c r="G8" s="16">
        <v>57</v>
      </c>
      <c r="H8" s="18">
        <v>52</v>
      </c>
      <c r="I8" s="16">
        <v>0</v>
      </c>
      <c r="J8" s="18">
        <v>0</v>
      </c>
      <c r="K8" s="28"/>
      <c r="L8" s="1">
        <v>199</v>
      </c>
      <c r="M8" s="3">
        <v>168</v>
      </c>
      <c r="N8" s="16">
        <v>199</v>
      </c>
      <c r="O8" s="18">
        <v>168</v>
      </c>
      <c r="P8" s="16">
        <v>0</v>
      </c>
      <c r="Q8" s="18">
        <v>0</v>
      </c>
      <c r="R8" s="32"/>
      <c r="S8" s="37">
        <f>L8-E8</f>
        <v>142</v>
      </c>
      <c r="T8" s="42">
        <f>IFERROR(S8/E8,"–")</f>
        <v>2.4912280701754388</v>
      </c>
      <c r="U8" s="37">
        <f>N8-G8</f>
        <v>142</v>
      </c>
      <c r="V8" s="42">
        <f>IFERROR(U8/G8,"–")</f>
        <v>2.4912280701754388</v>
      </c>
      <c r="W8" s="37">
        <f>P8-I8</f>
        <v>0</v>
      </c>
      <c r="X8" s="41" t="str">
        <f>IFERROR(W8/I8,"–")</f>
        <v>–</v>
      </c>
    </row>
    <row r="9" spans="1:24" x14ac:dyDescent="0.3">
      <c r="A9" s="16" t="s">
        <v>19</v>
      </c>
      <c r="B9" s="17" t="s">
        <v>20</v>
      </c>
      <c r="C9" s="17">
        <v>538141</v>
      </c>
      <c r="D9" s="18" t="s">
        <v>23</v>
      </c>
      <c r="E9" s="1">
        <v>41</v>
      </c>
      <c r="F9" s="3">
        <v>35</v>
      </c>
      <c r="G9" s="16">
        <v>40</v>
      </c>
      <c r="H9" s="18">
        <v>34</v>
      </c>
      <c r="I9" s="16">
        <v>1</v>
      </c>
      <c r="J9" s="18">
        <v>1</v>
      </c>
      <c r="K9" s="28"/>
      <c r="L9" s="1">
        <v>102</v>
      </c>
      <c r="M9" s="3">
        <v>68</v>
      </c>
      <c r="N9" s="16">
        <v>99</v>
      </c>
      <c r="O9" s="18">
        <v>65</v>
      </c>
      <c r="P9" s="16">
        <v>3</v>
      </c>
      <c r="Q9" s="18">
        <v>3</v>
      </c>
      <c r="R9" s="32"/>
      <c r="S9" s="37">
        <f>L9-E9</f>
        <v>61</v>
      </c>
      <c r="T9" s="42">
        <f>IFERROR(S9/E9,"–")</f>
        <v>1.4878048780487805</v>
      </c>
      <c r="U9" s="37">
        <f>N9-G9</f>
        <v>59</v>
      </c>
      <c r="V9" s="42">
        <f>IFERROR(U9/G9,"–")</f>
        <v>1.4750000000000001</v>
      </c>
      <c r="W9" s="37">
        <f>P9-I9</f>
        <v>2</v>
      </c>
      <c r="X9" s="42">
        <f>IFERROR(W9/I9,"–")</f>
        <v>2</v>
      </c>
    </row>
    <row r="10" spans="1:24" x14ac:dyDescent="0.3">
      <c r="A10" s="16" t="s">
        <v>19</v>
      </c>
      <c r="B10" s="17" t="s">
        <v>20</v>
      </c>
      <c r="C10" s="17">
        <v>538841</v>
      </c>
      <c r="D10" s="18" t="s">
        <v>22</v>
      </c>
      <c r="E10" s="1">
        <v>6</v>
      </c>
      <c r="F10" s="3">
        <v>6</v>
      </c>
      <c r="G10" s="16">
        <v>6</v>
      </c>
      <c r="H10" s="18">
        <v>6</v>
      </c>
      <c r="I10" s="16">
        <v>0</v>
      </c>
      <c r="J10" s="18">
        <v>0</v>
      </c>
      <c r="K10" s="28"/>
      <c r="L10" s="1">
        <v>81</v>
      </c>
      <c r="M10" s="3">
        <v>56</v>
      </c>
      <c r="N10" s="16">
        <v>23</v>
      </c>
      <c r="O10" s="18">
        <v>19</v>
      </c>
      <c r="P10" s="16">
        <v>58</v>
      </c>
      <c r="Q10" s="18">
        <v>37</v>
      </c>
      <c r="R10" s="32"/>
      <c r="S10" s="37">
        <f>L10-E10</f>
        <v>75</v>
      </c>
      <c r="T10" s="42">
        <f>IFERROR(S10/E10,"–")</f>
        <v>12.5</v>
      </c>
      <c r="U10" s="37">
        <f>N10-G10</f>
        <v>17</v>
      </c>
      <c r="V10" s="42">
        <f>IFERROR(U10/G10,"–")</f>
        <v>2.8333333333333335</v>
      </c>
      <c r="W10" s="37">
        <f>P10-I10</f>
        <v>58</v>
      </c>
      <c r="X10" s="41" t="str">
        <f>IFERROR(W10/I10,"–")</f>
        <v>–</v>
      </c>
    </row>
    <row r="11" spans="1:24" x14ac:dyDescent="0.3">
      <c r="A11" s="16" t="s">
        <v>19</v>
      </c>
      <c r="B11" s="17" t="s">
        <v>20</v>
      </c>
      <c r="C11" s="17">
        <v>538809</v>
      </c>
      <c r="D11" s="18" t="s">
        <v>26</v>
      </c>
      <c r="E11" s="1">
        <v>27</v>
      </c>
      <c r="F11" s="3">
        <v>24</v>
      </c>
      <c r="G11" s="16">
        <v>24</v>
      </c>
      <c r="H11" s="18">
        <v>21</v>
      </c>
      <c r="I11" s="16">
        <v>3</v>
      </c>
      <c r="J11" s="18">
        <v>3</v>
      </c>
      <c r="K11" s="28"/>
      <c r="L11" s="1">
        <v>60</v>
      </c>
      <c r="M11" s="3">
        <v>50</v>
      </c>
      <c r="N11" s="16">
        <v>58</v>
      </c>
      <c r="O11" s="18">
        <v>48</v>
      </c>
      <c r="P11" s="16">
        <v>2</v>
      </c>
      <c r="Q11" s="18">
        <v>2</v>
      </c>
      <c r="R11" s="32"/>
      <c r="S11" s="37">
        <f>L11-E11</f>
        <v>33</v>
      </c>
      <c r="T11" s="42">
        <f>IFERROR(S11/E11,"–")</f>
        <v>1.2222222222222223</v>
      </c>
      <c r="U11" s="37">
        <f>N11-G11</f>
        <v>34</v>
      </c>
      <c r="V11" s="42">
        <f>IFERROR(U11/G11,"–")</f>
        <v>1.4166666666666667</v>
      </c>
      <c r="W11" s="37">
        <f>P11-I11</f>
        <v>-1</v>
      </c>
      <c r="X11" s="42">
        <f>IFERROR(W11/I11,"–")</f>
        <v>-0.33333333333333331</v>
      </c>
    </row>
    <row r="12" spans="1:24" x14ac:dyDescent="0.3">
      <c r="A12" s="16" t="s">
        <v>19</v>
      </c>
      <c r="B12" s="17" t="s">
        <v>20</v>
      </c>
      <c r="C12" s="17">
        <v>599719</v>
      </c>
      <c r="D12" s="18" t="s">
        <v>24</v>
      </c>
      <c r="E12" s="1">
        <v>7</v>
      </c>
      <c r="F12" s="3">
        <v>7</v>
      </c>
      <c r="G12" s="16">
        <v>7</v>
      </c>
      <c r="H12" s="18">
        <v>7</v>
      </c>
      <c r="I12" s="16">
        <v>0</v>
      </c>
      <c r="J12" s="18">
        <v>0</v>
      </c>
      <c r="K12" s="28"/>
      <c r="L12" s="1">
        <v>58</v>
      </c>
      <c r="M12" s="3">
        <v>37</v>
      </c>
      <c r="N12" s="16">
        <v>58</v>
      </c>
      <c r="O12" s="18">
        <v>37</v>
      </c>
      <c r="P12" s="16">
        <v>0</v>
      </c>
      <c r="Q12" s="18">
        <v>0</v>
      </c>
      <c r="R12" s="32"/>
      <c r="S12" s="37">
        <f>L12-E12</f>
        <v>51</v>
      </c>
      <c r="T12" s="42">
        <f>IFERROR(S12/E12,"–")</f>
        <v>7.2857142857142856</v>
      </c>
      <c r="U12" s="37">
        <f>N12-G12</f>
        <v>51</v>
      </c>
      <c r="V12" s="42">
        <f>IFERROR(U12/G12,"–")</f>
        <v>7.2857142857142856</v>
      </c>
      <c r="W12" s="37">
        <f>P12-I12</f>
        <v>0</v>
      </c>
      <c r="X12" s="41" t="str">
        <f>IFERROR(W12/I12,"–")</f>
        <v>–</v>
      </c>
    </row>
    <row r="13" spans="1:24" x14ac:dyDescent="0.3">
      <c r="A13" s="16" t="s">
        <v>19</v>
      </c>
      <c r="B13" s="17" t="s">
        <v>29</v>
      </c>
      <c r="C13" s="17">
        <v>539571</v>
      </c>
      <c r="D13" s="18" t="s">
        <v>32</v>
      </c>
      <c r="E13" s="1">
        <v>25</v>
      </c>
      <c r="F13" s="3">
        <v>22</v>
      </c>
      <c r="G13" s="16">
        <v>23</v>
      </c>
      <c r="H13" s="18">
        <v>21</v>
      </c>
      <c r="I13" s="16">
        <v>2</v>
      </c>
      <c r="J13" s="18">
        <v>1</v>
      </c>
      <c r="K13" s="28"/>
      <c r="L13" s="1">
        <v>44</v>
      </c>
      <c r="M13" s="3">
        <v>24</v>
      </c>
      <c r="N13" s="16">
        <v>40</v>
      </c>
      <c r="O13" s="18">
        <v>20</v>
      </c>
      <c r="P13" s="16">
        <v>4</v>
      </c>
      <c r="Q13" s="18">
        <v>4</v>
      </c>
      <c r="R13" s="32"/>
      <c r="S13" s="37">
        <f>L13-E13</f>
        <v>19</v>
      </c>
      <c r="T13" s="42">
        <f>IFERROR(S13/E13,"–")</f>
        <v>0.76</v>
      </c>
      <c r="U13" s="37">
        <f>N13-G13</f>
        <v>17</v>
      </c>
      <c r="V13" s="42">
        <f>IFERROR(U13/G13,"–")</f>
        <v>0.73913043478260865</v>
      </c>
      <c r="W13" s="37">
        <f>P13-I13</f>
        <v>2</v>
      </c>
      <c r="X13" s="42">
        <f>IFERROR(W13/I13,"–")</f>
        <v>1</v>
      </c>
    </row>
    <row r="14" spans="1:24" x14ac:dyDescent="0.3">
      <c r="A14" s="16" t="s">
        <v>19</v>
      </c>
      <c r="B14" s="17" t="s">
        <v>20</v>
      </c>
      <c r="C14" s="17">
        <v>564907</v>
      </c>
      <c r="D14" s="18" t="s">
        <v>25</v>
      </c>
      <c r="E14" s="1">
        <v>6</v>
      </c>
      <c r="F14" s="3">
        <v>4</v>
      </c>
      <c r="G14" s="16">
        <v>6</v>
      </c>
      <c r="H14" s="18">
        <v>4</v>
      </c>
      <c r="I14" s="16">
        <v>0</v>
      </c>
      <c r="J14" s="18">
        <v>0</v>
      </c>
      <c r="K14" s="28"/>
      <c r="L14" s="1">
        <v>42</v>
      </c>
      <c r="M14" s="3">
        <v>30</v>
      </c>
      <c r="N14" s="16">
        <v>42</v>
      </c>
      <c r="O14" s="18">
        <v>30</v>
      </c>
      <c r="P14" s="16">
        <v>0</v>
      </c>
      <c r="Q14" s="18">
        <v>0</v>
      </c>
      <c r="R14" s="32"/>
      <c r="S14" s="37">
        <f>L14-E14</f>
        <v>36</v>
      </c>
      <c r="T14" s="42">
        <f>IFERROR(S14/E14,"–")</f>
        <v>6</v>
      </c>
      <c r="U14" s="37">
        <f>N14-G14</f>
        <v>36</v>
      </c>
      <c r="V14" s="42">
        <f>IFERROR(U14/G14,"–")</f>
        <v>6</v>
      </c>
      <c r="W14" s="37">
        <f>P14-I14</f>
        <v>0</v>
      </c>
      <c r="X14" s="41" t="str">
        <f>IFERROR(W14/I14,"–")</f>
        <v>–</v>
      </c>
    </row>
    <row r="15" spans="1:24" x14ac:dyDescent="0.3">
      <c r="A15" s="16" t="s">
        <v>19</v>
      </c>
      <c r="B15" s="17" t="s">
        <v>29</v>
      </c>
      <c r="C15" s="17">
        <v>539325</v>
      </c>
      <c r="D15" s="18" t="s">
        <v>30</v>
      </c>
      <c r="E15" s="1">
        <v>17</v>
      </c>
      <c r="F15" s="3">
        <v>14</v>
      </c>
      <c r="G15" s="16">
        <v>15</v>
      </c>
      <c r="H15" s="18">
        <v>12</v>
      </c>
      <c r="I15" s="16">
        <v>2</v>
      </c>
      <c r="J15" s="18">
        <v>2</v>
      </c>
      <c r="K15" s="28"/>
      <c r="L15" s="1">
        <v>42</v>
      </c>
      <c r="M15" s="3">
        <v>30</v>
      </c>
      <c r="N15" s="16">
        <v>32</v>
      </c>
      <c r="O15" s="18">
        <v>21</v>
      </c>
      <c r="P15" s="16">
        <v>10</v>
      </c>
      <c r="Q15" s="18">
        <v>9</v>
      </c>
      <c r="R15" s="32"/>
      <c r="S15" s="37">
        <f>L15-E15</f>
        <v>25</v>
      </c>
      <c r="T15" s="42">
        <f>IFERROR(S15/E15,"–")</f>
        <v>1.4705882352941178</v>
      </c>
      <c r="U15" s="37">
        <f>N15-G15</f>
        <v>17</v>
      </c>
      <c r="V15" s="42">
        <f>IFERROR(U15/G15,"–")</f>
        <v>1.1333333333333333</v>
      </c>
      <c r="W15" s="37">
        <f>P15-I15</f>
        <v>8</v>
      </c>
      <c r="X15" s="42">
        <f>IFERROR(W15/I15,"–")</f>
        <v>4</v>
      </c>
    </row>
    <row r="16" spans="1:24" x14ac:dyDescent="0.3">
      <c r="A16" s="16" t="s">
        <v>19</v>
      </c>
      <c r="B16" s="17" t="s">
        <v>33</v>
      </c>
      <c r="C16" s="17">
        <v>529303</v>
      </c>
      <c r="D16" s="18" t="s">
        <v>33</v>
      </c>
      <c r="E16" s="1">
        <v>23</v>
      </c>
      <c r="F16" s="3">
        <v>22</v>
      </c>
      <c r="G16" s="16">
        <v>7</v>
      </c>
      <c r="H16" s="18">
        <v>6</v>
      </c>
      <c r="I16" s="16">
        <v>16</v>
      </c>
      <c r="J16" s="18">
        <v>16</v>
      </c>
      <c r="K16" s="28"/>
      <c r="L16" s="1">
        <v>41</v>
      </c>
      <c r="M16" s="3">
        <v>31</v>
      </c>
      <c r="N16" s="16">
        <v>12</v>
      </c>
      <c r="O16" s="18">
        <v>7</v>
      </c>
      <c r="P16" s="16">
        <v>29</v>
      </c>
      <c r="Q16" s="18">
        <v>24</v>
      </c>
      <c r="R16" s="32"/>
      <c r="S16" s="37">
        <f>L16-E16</f>
        <v>18</v>
      </c>
      <c r="T16" s="42">
        <f>IFERROR(S16/E16,"–")</f>
        <v>0.78260869565217395</v>
      </c>
      <c r="U16" s="37">
        <f>N16-G16</f>
        <v>5</v>
      </c>
      <c r="V16" s="42">
        <f>IFERROR(U16/G16,"–")</f>
        <v>0.7142857142857143</v>
      </c>
      <c r="W16" s="37">
        <f>P16-I16</f>
        <v>13</v>
      </c>
      <c r="X16" s="42">
        <f>IFERROR(W16/I16,"–")</f>
        <v>0.8125</v>
      </c>
    </row>
    <row r="17" spans="1:24" x14ac:dyDescent="0.3">
      <c r="A17" s="16" t="s">
        <v>19</v>
      </c>
      <c r="B17" s="17" t="s">
        <v>20</v>
      </c>
      <c r="C17" s="17">
        <v>538426</v>
      </c>
      <c r="D17" s="18" t="s">
        <v>27</v>
      </c>
      <c r="E17" s="1">
        <v>2</v>
      </c>
      <c r="F17" s="3">
        <v>1</v>
      </c>
      <c r="G17" s="16">
        <v>1</v>
      </c>
      <c r="H17" s="18">
        <v>0</v>
      </c>
      <c r="I17" s="16">
        <v>1</v>
      </c>
      <c r="J17" s="18">
        <v>1</v>
      </c>
      <c r="K17" s="28"/>
      <c r="L17" s="1">
        <v>34</v>
      </c>
      <c r="M17" s="3">
        <v>28</v>
      </c>
      <c r="N17" s="16">
        <v>31</v>
      </c>
      <c r="O17" s="18">
        <v>25</v>
      </c>
      <c r="P17" s="16">
        <v>3</v>
      </c>
      <c r="Q17" s="18">
        <v>3</v>
      </c>
      <c r="R17" s="32"/>
      <c r="S17" s="37">
        <f>L17-E17</f>
        <v>32</v>
      </c>
      <c r="T17" s="42">
        <f>IFERROR(S17/E17,"–")</f>
        <v>16</v>
      </c>
      <c r="U17" s="37">
        <f>N17-G17</f>
        <v>30</v>
      </c>
      <c r="V17" s="42">
        <f>IFERROR(U17/G17,"–")</f>
        <v>30</v>
      </c>
      <c r="W17" s="37">
        <f>P17-I17</f>
        <v>2</v>
      </c>
      <c r="X17" s="42">
        <f>IFERROR(W17/I17,"–")</f>
        <v>2</v>
      </c>
    </row>
    <row r="18" spans="1:24" x14ac:dyDescent="0.3">
      <c r="A18" s="16" t="s">
        <v>19</v>
      </c>
      <c r="B18" s="17" t="s">
        <v>20</v>
      </c>
      <c r="C18" s="17">
        <v>538043</v>
      </c>
      <c r="D18" s="18" t="s">
        <v>28</v>
      </c>
      <c r="E18" s="1">
        <v>7</v>
      </c>
      <c r="F18" s="3">
        <v>7</v>
      </c>
      <c r="G18" s="16">
        <v>3</v>
      </c>
      <c r="H18" s="18">
        <v>3</v>
      </c>
      <c r="I18" s="16">
        <v>4</v>
      </c>
      <c r="J18" s="18">
        <v>4</v>
      </c>
      <c r="K18" s="28"/>
      <c r="L18" s="1">
        <v>34</v>
      </c>
      <c r="M18" s="3">
        <v>28</v>
      </c>
      <c r="N18" s="16">
        <v>20</v>
      </c>
      <c r="O18" s="18">
        <v>15</v>
      </c>
      <c r="P18" s="16">
        <v>14</v>
      </c>
      <c r="Q18" s="18">
        <v>13</v>
      </c>
      <c r="R18" s="32"/>
      <c r="S18" s="37">
        <f>L18-E18</f>
        <v>27</v>
      </c>
      <c r="T18" s="42">
        <f>IFERROR(S18/E18,"–")</f>
        <v>3.8571428571428572</v>
      </c>
      <c r="U18" s="37">
        <f>N18-G18</f>
        <v>17</v>
      </c>
      <c r="V18" s="42">
        <f>IFERROR(U18/G18,"–")</f>
        <v>5.666666666666667</v>
      </c>
      <c r="W18" s="37">
        <f>P18-I18</f>
        <v>10</v>
      </c>
      <c r="X18" s="42">
        <f>IFERROR(W18/I18,"–")</f>
        <v>2.5</v>
      </c>
    </row>
    <row r="19" spans="1:24" x14ac:dyDescent="0.3">
      <c r="A19" s="16" t="s">
        <v>19</v>
      </c>
      <c r="B19" s="17" t="s">
        <v>20</v>
      </c>
      <c r="C19" s="17">
        <v>538523</v>
      </c>
      <c r="D19" s="18" t="s">
        <v>31</v>
      </c>
      <c r="E19" s="1">
        <v>11</v>
      </c>
      <c r="F19" s="3">
        <v>10</v>
      </c>
      <c r="G19" s="16">
        <v>11</v>
      </c>
      <c r="H19" s="18">
        <v>10</v>
      </c>
      <c r="I19" s="16">
        <v>0</v>
      </c>
      <c r="J19" s="18">
        <v>0</v>
      </c>
      <c r="K19" s="28"/>
      <c r="L19" s="1">
        <v>32</v>
      </c>
      <c r="M19" s="3">
        <v>24</v>
      </c>
      <c r="N19" s="16">
        <v>26</v>
      </c>
      <c r="O19" s="18">
        <v>18</v>
      </c>
      <c r="P19" s="16">
        <v>6</v>
      </c>
      <c r="Q19" s="18">
        <v>6</v>
      </c>
      <c r="R19" s="32"/>
      <c r="S19" s="37">
        <f>L19-E19</f>
        <v>21</v>
      </c>
      <c r="T19" s="42">
        <f>IFERROR(S19/E19,"–")</f>
        <v>1.9090909090909092</v>
      </c>
      <c r="U19" s="37">
        <f>N19-G19</f>
        <v>15</v>
      </c>
      <c r="V19" s="42">
        <f>IFERROR(U19/G19,"–")</f>
        <v>1.3636363636363635</v>
      </c>
      <c r="W19" s="37">
        <f>P19-I19</f>
        <v>6</v>
      </c>
      <c r="X19" s="41" t="str">
        <f>IFERROR(W19/I19,"–")</f>
        <v>–</v>
      </c>
    </row>
    <row r="20" spans="1:24" x14ac:dyDescent="0.3">
      <c r="A20" s="16" t="s">
        <v>19</v>
      </c>
      <c r="B20" s="17" t="s">
        <v>20</v>
      </c>
      <c r="C20" s="17">
        <v>538493</v>
      </c>
      <c r="D20" s="18" t="s">
        <v>36</v>
      </c>
      <c r="E20" s="1">
        <v>13</v>
      </c>
      <c r="F20" s="3">
        <v>10</v>
      </c>
      <c r="G20" s="16">
        <v>12</v>
      </c>
      <c r="H20" s="18">
        <v>9</v>
      </c>
      <c r="I20" s="16">
        <v>1</v>
      </c>
      <c r="J20" s="18">
        <v>1</v>
      </c>
      <c r="K20" s="28"/>
      <c r="L20" s="1">
        <v>26</v>
      </c>
      <c r="M20" s="3">
        <v>16</v>
      </c>
      <c r="N20" s="16">
        <v>23</v>
      </c>
      <c r="O20" s="18">
        <v>13</v>
      </c>
      <c r="P20" s="16">
        <v>3</v>
      </c>
      <c r="Q20" s="18">
        <v>3</v>
      </c>
      <c r="R20" s="32"/>
      <c r="S20" s="37">
        <f>L20-E20</f>
        <v>13</v>
      </c>
      <c r="T20" s="42">
        <f>IFERROR(S20/E20,"–")</f>
        <v>1</v>
      </c>
      <c r="U20" s="37">
        <f>N20-G20</f>
        <v>11</v>
      </c>
      <c r="V20" s="42">
        <f>IFERROR(U20/G20,"–")</f>
        <v>0.91666666666666663</v>
      </c>
      <c r="W20" s="37">
        <f>P20-I20</f>
        <v>2</v>
      </c>
      <c r="X20" s="42">
        <f>IFERROR(W20/I20,"–")</f>
        <v>2</v>
      </c>
    </row>
    <row r="21" spans="1:24" x14ac:dyDescent="0.3">
      <c r="A21" s="16" t="s">
        <v>19</v>
      </c>
      <c r="B21" s="17" t="s">
        <v>29</v>
      </c>
      <c r="C21" s="17">
        <v>513458</v>
      </c>
      <c r="D21" s="18" t="s">
        <v>34</v>
      </c>
      <c r="E21" s="1">
        <v>9</v>
      </c>
      <c r="F21" s="3">
        <v>7</v>
      </c>
      <c r="G21" s="16">
        <v>9</v>
      </c>
      <c r="H21" s="18">
        <v>7</v>
      </c>
      <c r="I21" s="16">
        <v>0</v>
      </c>
      <c r="J21" s="18">
        <v>0</v>
      </c>
      <c r="K21" s="28"/>
      <c r="L21" s="1">
        <v>24</v>
      </c>
      <c r="M21" s="3">
        <v>21</v>
      </c>
      <c r="N21" s="16">
        <v>24</v>
      </c>
      <c r="O21" s="18">
        <v>21</v>
      </c>
      <c r="P21" s="16">
        <v>0</v>
      </c>
      <c r="Q21" s="18">
        <v>0</v>
      </c>
      <c r="R21" s="32"/>
      <c r="S21" s="37">
        <f>L21-E21</f>
        <v>15</v>
      </c>
      <c r="T21" s="42">
        <f>IFERROR(S21/E21,"–")</f>
        <v>1.6666666666666667</v>
      </c>
      <c r="U21" s="37">
        <f>N21-G21</f>
        <v>15</v>
      </c>
      <c r="V21" s="42">
        <f>IFERROR(U21/G21,"–")</f>
        <v>1.6666666666666667</v>
      </c>
      <c r="W21" s="37">
        <f>P21-I21</f>
        <v>0</v>
      </c>
      <c r="X21" s="41" t="str">
        <f>IFERROR(W21/I21,"–")</f>
        <v>–</v>
      </c>
    </row>
    <row r="22" spans="1:24" x14ac:dyDescent="0.3">
      <c r="A22" s="16" t="s">
        <v>19</v>
      </c>
      <c r="B22" s="17" t="s">
        <v>20</v>
      </c>
      <c r="C22" s="17">
        <v>538892</v>
      </c>
      <c r="D22" s="18" t="s">
        <v>35</v>
      </c>
      <c r="E22" s="1">
        <v>7</v>
      </c>
      <c r="F22" s="3">
        <v>5</v>
      </c>
      <c r="G22" s="16">
        <v>7</v>
      </c>
      <c r="H22" s="18">
        <v>5</v>
      </c>
      <c r="I22" s="16">
        <v>0</v>
      </c>
      <c r="J22" s="18">
        <v>0</v>
      </c>
      <c r="K22" s="28"/>
      <c r="L22" s="1">
        <v>20</v>
      </c>
      <c r="M22" s="3">
        <v>13</v>
      </c>
      <c r="N22" s="16">
        <v>17</v>
      </c>
      <c r="O22" s="18">
        <v>12</v>
      </c>
      <c r="P22" s="16">
        <v>3</v>
      </c>
      <c r="Q22" s="18">
        <v>1</v>
      </c>
      <c r="R22" s="32"/>
      <c r="S22" s="37">
        <f>L22-E22</f>
        <v>13</v>
      </c>
      <c r="T22" s="42">
        <f>IFERROR(S22/E22,"–")</f>
        <v>1.8571428571428572</v>
      </c>
      <c r="U22" s="37">
        <f>N22-G22</f>
        <v>10</v>
      </c>
      <c r="V22" s="42">
        <f>IFERROR(U22/G22,"–")</f>
        <v>1.4285714285714286</v>
      </c>
      <c r="W22" s="37">
        <f>P22-I22</f>
        <v>3</v>
      </c>
      <c r="X22" s="41" t="str">
        <f>IFERROR(W22/I22,"–")</f>
        <v>–</v>
      </c>
    </row>
    <row r="23" spans="1:24" x14ac:dyDescent="0.3">
      <c r="A23" s="16" t="s">
        <v>19</v>
      </c>
      <c r="B23" s="17" t="s">
        <v>20</v>
      </c>
      <c r="C23" s="17">
        <v>533416</v>
      </c>
      <c r="D23" s="18" t="s">
        <v>37</v>
      </c>
      <c r="E23" s="1">
        <v>3</v>
      </c>
      <c r="F23" s="3">
        <v>3</v>
      </c>
      <c r="G23" s="16">
        <v>3</v>
      </c>
      <c r="H23" s="18">
        <v>3</v>
      </c>
      <c r="I23" s="16">
        <v>0</v>
      </c>
      <c r="J23" s="18">
        <v>0</v>
      </c>
      <c r="K23" s="28"/>
      <c r="L23" s="1">
        <v>15</v>
      </c>
      <c r="M23" s="3">
        <v>10</v>
      </c>
      <c r="N23" s="16">
        <v>14</v>
      </c>
      <c r="O23" s="18">
        <v>9</v>
      </c>
      <c r="P23" s="16">
        <v>1</v>
      </c>
      <c r="Q23" s="18">
        <v>1</v>
      </c>
      <c r="R23" s="32"/>
      <c r="S23" s="37">
        <f>L23-E23</f>
        <v>12</v>
      </c>
      <c r="T23" s="42">
        <f>IFERROR(S23/E23,"–")</f>
        <v>4</v>
      </c>
      <c r="U23" s="37">
        <f>N23-G23</f>
        <v>11</v>
      </c>
      <c r="V23" s="42">
        <f>IFERROR(U23/G23,"–")</f>
        <v>3.6666666666666665</v>
      </c>
      <c r="W23" s="37">
        <f>P23-I23</f>
        <v>1</v>
      </c>
      <c r="X23" s="41" t="str">
        <f>IFERROR(W23/I23,"–")</f>
        <v>–</v>
      </c>
    </row>
    <row r="24" spans="1:24" x14ac:dyDescent="0.3">
      <c r="A24" s="16" t="s">
        <v>19</v>
      </c>
      <c r="B24" s="17" t="s">
        <v>20</v>
      </c>
      <c r="C24" s="17">
        <v>538094</v>
      </c>
      <c r="D24" s="18" t="s">
        <v>42</v>
      </c>
      <c r="E24" s="1">
        <v>7</v>
      </c>
      <c r="F24" s="3">
        <v>5</v>
      </c>
      <c r="G24" s="16">
        <v>7</v>
      </c>
      <c r="H24" s="18">
        <v>5</v>
      </c>
      <c r="I24" s="16">
        <v>0</v>
      </c>
      <c r="J24" s="18">
        <v>0</v>
      </c>
      <c r="K24" s="28"/>
      <c r="L24" s="1">
        <v>15</v>
      </c>
      <c r="M24" s="3">
        <v>8</v>
      </c>
      <c r="N24" s="16">
        <v>14</v>
      </c>
      <c r="O24" s="18">
        <v>8</v>
      </c>
      <c r="P24" s="16">
        <v>1</v>
      </c>
      <c r="Q24" s="18">
        <v>0</v>
      </c>
      <c r="R24" s="32"/>
      <c r="S24" s="37">
        <f>L24-E24</f>
        <v>8</v>
      </c>
      <c r="T24" s="42">
        <f>IFERROR(S24/E24,"–")</f>
        <v>1.1428571428571428</v>
      </c>
      <c r="U24" s="37">
        <f>N24-G24</f>
        <v>7</v>
      </c>
      <c r="V24" s="42">
        <f>IFERROR(U24/G24,"–")</f>
        <v>1</v>
      </c>
      <c r="W24" s="37">
        <f>P24-I24</f>
        <v>1</v>
      </c>
      <c r="X24" s="41" t="str">
        <f>IFERROR(W24/I24,"–")</f>
        <v>–</v>
      </c>
    </row>
    <row r="25" spans="1:24" x14ac:dyDescent="0.3">
      <c r="A25" s="16" t="s">
        <v>19</v>
      </c>
      <c r="B25" s="17" t="s">
        <v>20</v>
      </c>
      <c r="C25" s="17">
        <v>538167</v>
      </c>
      <c r="D25" s="18" t="s">
        <v>39</v>
      </c>
      <c r="E25" s="1">
        <v>5</v>
      </c>
      <c r="F25" s="3">
        <v>4</v>
      </c>
      <c r="G25" s="16">
        <v>5</v>
      </c>
      <c r="H25" s="18">
        <v>4</v>
      </c>
      <c r="I25" s="16">
        <v>0</v>
      </c>
      <c r="J25" s="18">
        <v>0</v>
      </c>
      <c r="K25" s="28"/>
      <c r="L25" s="1">
        <v>14</v>
      </c>
      <c r="M25" s="3">
        <v>13</v>
      </c>
      <c r="N25" s="16">
        <v>6</v>
      </c>
      <c r="O25" s="18">
        <v>5</v>
      </c>
      <c r="P25" s="16">
        <v>8</v>
      </c>
      <c r="Q25" s="18">
        <v>8</v>
      </c>
      <c r="R25" s="32"/>
      <c r="S25" s="37">
        <f>L25-E25</f>
        <v>9</v>
      </c>
      <c r="T25" s="42">
        <f>IFERROR(S25/E25,"–")</f>
        <v>1.8</v>
      </c>
      <c r="U25" s="37">
        <f>N25-G25</f>
        <v>1</v>
      </c>
      <c r="V25" s="42">
        <f>IFERROR(U25/G25,"–")</f>
        <v>0.2</v>
      </c>
      <c r="W25" s="37">
        <f>P25-I25</f>
        <v>8</v>
      </c>
      <c r="X25" s="41" t="str">
        <f>IFERROR(W25/I25,"–")</f>
        <v>–</v>
      </c>
    </row>
    <row r="26" spans="1:24" x14ac:dyDescent="0.3">
      <c r="A26" s="16" t="s">
        <v>19</v>
      </c>
      <c r="B26" s="17" t="s">
        <v>20</v>
      </c>
      <c r="C26" s="17">
        <v>538981</v>
      </c>
      <c r="D26" s="18" t="s">
        <v>41</v>
      </c>
      <c r="E26" s="1">
        <v>6</v>
      </c>
      <c r="F26" s="3">
        <v>6</v>
      </c>
      <c r="G26" s="16">
        <v>6</v>
      </c>
      <c r="H26" s="18">
        <v>6</v>
      </c>
      <c r="I26" s="16">
        <v>0</v>
      </c>
      <c r="J26" s="18">
        <v>0</v>
      </c>
      <c r="K26" s="28"/>
      <c r="L26" s="1">
        <v>14</v>
      </c>
      <c r="M26" s="3">
        <v>14</v>
      </c>
      <c r="N26" s="16">
        <v>12</v>
      </c>
      <c r="O26" s="18">
        <v>12</v>
      </c>
      <c r="P26" s="16">
        <v>2</v>
      </c>
      <c r="Q26" s="18">
        <v>2</v>
      </c>
      <c r="R26" s="32"/>
      <c r="S26" s="37">
        <f>L26-E26</f>
        <v>8</v>
      </c>
      <c r="T26" s="42">
        <f>IFERROR(S26/E26,"–")</f>
        <v>1.3333333333333333</v>
      </c>
      <c r="U26" s="37">
        <f>N26-G26</f>
        <v>6</v>
      </c>
      <c r="V26" s="42">
        <f>IFERROR(U26/G26,"–")</f>
        <v>1</v>
      </c>
      <c r="W26" s="37">
        <f>P26-I26</f>
        <v>2</v>
      </c>
      <c r="X26" s="41" t="str">
        <f>IFERROR(W26/I26,"–")</f>
        <v>–</v>
      </c>
    </row>
    <row r="27" spans="1:24" x14ac:dyDescent="0.3">
      <c r="A27" s="16" t="s">
        <v>60</v>
      </c>
      <c r="B27" s="17" t="s">
        <v>61</v>
      </c>
      <c r="C27" s="17">
        <v>582786</v>
      </c>
      <c r="D27" s="18" t="s">
        <v>62</v>
      </c>
      <c r="E27" s="1">
        <v>12</v>
      </c>
      <c r="F27" s="3">
        <v>2</v>
      </c>
      <c r="G27" s="16">
        <v>0</v>
      </c>
      <c r="H27" s="18">
        <v>0</v>
      </c>
      <c r="I27" s="16">
        <v>12</v>
      </c>
      <c r="J27" s="18">
        <v>2</v>
      </c>
      <c r="K27" s="28"/>
      <c r="L27" s="1">
        <v>14</v>
      </c>
      <c r="M27" s="3">
        <v>0</v>
      </c>
      <c r="N27" s="16">
        <v>4</v>
      </c>
      <c r="O27" s="18">
        <v>0</v>
      </c>
      <c r="P27" s="16">
        <v>10</v>
      </c>
      <c r="Q27" s="18">
        <v>0</v>
      </c>
      <c r="R27" s="32"/>
      <c r="S27" s="37">
        <f>L27-E27</f>
        <v>2</v>
      </c>
      <c r="T27" s="42">
        <f>IFERROR(S27/E27,"–")</f>
        <v>0.16666666666666666</v>
      </c>
      <c r="U27" s="37">
        <f>N27-G27</f>
        <v>4</v>
      </c>
      <c r="V27" s="41" t="str">
        <f>IFERROR(U27/G27,"–")</f>
        <v>–</v>
      </c>
      <c r="W27" s="37">
        <f>P27-I27</f>
        <v>-2</v>
      </c>
      <c r="X27" s="42">
        <f>IFERROR(W27/I27,"–")</f>
        <v>-0.16666666666666666</v>
      </c>
    </row>
    <row r="28" spans="1:24" x14ac:dyDescent="0.3">
      <c r="A28" s="16" t="s">
        <v>19</v>
      </c>
      <c r="B28" s="17" t="s">
        <v>20</v>
      </c>
      <c r="C28" s="17">
        <v>538272</v>
      </c>
      <c r="D28" s="18" t="s">
        <v>38</v>
      </c>
      <c r="E28" s="1">
        <v>3</v>
      </c>
      <c r="F28" s="3">
        <v>3</v>
      </c>
      <c r="G28" s="16">
        <v>3</v>
      </c>
      <c r="H28" s="18">
        <v>3</v>
      </c>
      <c r="I28" s="16">
        <v>0</v>
      </c>
      <c r="J28" s="18">
        <v>0</v>
      </c>
      <c r="K28" s="28"/>
      <c r="L28" s="1">
        <v>12</v>
      </c>
      <c r="M28" s="3">
        <v>7</v>
      </c>
      <c r="N28" s="16">
        <v>12</v>
      </c>
      <c r="O28" s="18">
        <v>7</v>
      </c>
      <c r="P28" s="16">
        <v>0</v>
      </c>
      <c r="Q28" s="18">
        <v>0</v>
      </c>
      <c r="R28" s="32"/>
      <c r="S28" s="37">
        <f>L28-E28</f>
        <v>9</v>
      </c>
      <c r="T28" s="42">
        <f>IFERROR(S28/E28,"–")</f>
        <v>3</v>
      </c>
      <c r="U28" s="37">
        <f>N28-G28</f>
        <v>9</v>
      </c>
      <c r="V28" s="42">
        <f>IFERROR(U28/G28,"–")</f>
        <v>3</v>
      </c>
      <c r="W28" s="37">
        <f>P28-I28</f>
        <v>0</v>
      </c>
      <c r="X28" s="41" t="str">
        <f>IFERROR(W28/I28,"–")</f>
        <v>–</v>
      </c>
    </row>
    <row r="29" spans="1:24" x14ac:dyDescent="0.3">
      <c r="A29" s="16" t="s">
        <v>19</v>
      </c>
      <c r="B29" s="17" t="s">
        <v>20</v>
      </c>
      <c r="C29" s="17">
        <v>538957</v>
      </c>
      <c r="D29" s="18" t="s">
        <v>47</v>
      </c>
      <c r="E29" s="1">
        <v>6</v>
      </c>
      <c r="F29" s="3">
        <v>6</v>
      </c>
      <c r="G29" s="16">
        <v>6</v>
      </c>
      <c r="H29" s="18">
        <v>6</v>
      </c>
      <c r="I29" s="16">
        <v>0</v>
      </c>
      <c r="J29" s="18">
        <v>0</v>
      </c>
      <c r="K29" s="28"/>
      <c r="L29" s="1">
        <v>12</v>
      </c>
      <c r="M29" s="3">
        <v>9</v>
      </c>
      <c r="N29" s="16">
        <v>10</v>
      </c>
      <c r="O29" s="18">
        <v>8</v>
      </c>
      <c r="P29" s="16">
        <v>2</v>
      </c>
      <c r="Q29" s="18">
        <v>1</v>
      </c>
      <c r="R29" s="32"/>
      <c r="S29" s="37">
        <f>L29-E29</f>
        <v>6</v>
      </c>
      <c r="T29" s="42">
        <f>IFERROR(S29/E29,"–")</f>
        <v>1</v>
      </c>
      <c r="U29" s="37">
        <f>N29-G29</f>
        <v>4</v>
      </c>
      <c r="V29" s="42">
        <f>IFERROR(U29/G29,"–")</f>
        <v>0.66666666666666663</v>
      </c>
      <c r="W29" s="37">
        <f>P29-I29</f>
        <v>2</v>
      </c>
      <c r="X29" s="41" t="str">
        <f>IFERROR(W29/I29,"–")</f>
        <v>–</v>
      </c>
    </row>
    <row r="30" spans="1:24" x14ac:dyDescent="0.3">
      <c r="A30" s="16" t="s">
        <v>19</v>
      </c>
      <c r="B30" s="17" t="s">
        <v>20</v>
      </c>
      <c r="C30" s="17">
        <v>538299</v>
      </c>
      <c r="D30" s="18" t="s">
        <v>40</v>
      </c>
      <c r="E30" s="1">
        <v>2</v>
      </c>
      <c r="F30" s="3">
        <v>1</v>
      </c>
      <c r="G30" s="16">
        <v>1</v>
      </c>
      <c r="H30" s="18">
        <v>1</v>
      </c>
      <c r="I30" s="16">
        <v>1</v>
      </c>
      <c r="J30" s="18">
        <v>0</v>
      </c>
      <c r="K30" s="28"/>
      <c r="L30" s="1">
        <v>10</v>
      </c>
      <c r="M30" s="3">
        <v>6</v>
      </c>
      <c r="N30" s="16">
        <v>8</v>
      </c>
      <c r="O30" s="18">
        <v>4</v>
      </c>
      <c r="P30" s="16">
        <v>2</v>
      </c>
      <c r="Q30" s="18">
        <v>2</v>
      </c>
      <c r="R30" s="32"/>
      <c r="S30" s="37">
        <f>L30-E30</f>
        <v>8</v>
      </c>
      <c r="T30" s="42">
        <f>IFERROR(S30/E30,"–")</f>
        <v>4</v>
      </c>
      <c r="U30" s="37">
        <f>N30-G30</f>
        <v>7</v>
      </c>
      <c r="V30" s="42">
        <f>IFERROR(U30/G30,"–")</f>
        <v>7</v>
      </c>
      <c r="W30" s="37">
        <f>P30-I30</f>
        <v>1</v>
      </c>
      <c r="X30" s="42">
        <f>IFERROR(W30/I30,"–")</f>
        <v>1</v>
      </c>
    </row>
    <row r="31" spans="1:24" x14ac:dyDescent="0.3">
      <c r="A31" s="16" t="s">
        <v>19</v>
      </c>
      <c r="B31" s="17" t="s">
        <v>20</v>
      </c>
      <c r="C31" s="17">
        <v>538582</v>
      </c>
      <c r="D31" s="18" t="s">
        <v>46</v>
      </c>
      <c r="E31" s="1">
        <v>3</v>
      </c>
      <c r="F31" s="3">
        <v>2</v>
      </c>
      <c r="G31" s="16">
        <v>2</v>
      </c>
      <c r="H31" s="18">
        <v>1</v>
      </c>
      <c r="I31" s="16">
        <v>1</v>
      </c>
      <c r="J31" s="18">
        <v>1</v>
      </c>
      <c r="K31" s="28"/>
      <c r="L31" s="1">
        <v>9</v>
      </c>
      <c r="M31" s="3">
        <v>6</v>
      </c>
      <c r="N31" s="16">
        <v>8</v>
      </c>
      <c r="O31" s="18">
        <v>5</v>
      </c>
      <c r="P31" s="16">
        <v>1</v>
      </c>
      <c r="Q31" s="18">
        <v>1</v>
      </c>
      <c r="R31" s="32"/>
      <c r="S31" s="37">
        <f>L31-E31</f>
        <v>6</v>
      </c>
      <c r="T31" s="42">
        <f>IFERROR(S31/E31,"–")</f>
        <v>2</v>
      </c>
      <c r="U31" s="37">
        <f>N31-G31</f>
        <v>6</v>
      </c>
      <c r="V31" s="42">
        <f>IFERROR(U31/G31,"–")</f>
        <v>3</v>
      </c>
      <c r="W31" s="37">
        <f>P31-I31</f>
        <v>0</v>
      </c>
      <c r="X31" s="42">
        <f>IFERROR(W31/I31,"–")</f>
        <v>0</v>
      </c>
    </row>
    <row r="32" spans="1:24" x14ac:dyDescent="0.3">
      <c r="A32" s="16" t="s">
        <v>64</v>
      </c>
      <c r="B32" s="17" t="s">
        <v>65</v>
      </c>
      <c r="C32" s="17">
        <v>554791</v>
      </c>
      <c r="D32" s="18" t="s">
        <v>66</v>
      </c>
      <c r="E32" s="1">
        <v>8</v>
      </c>
      <c r="F32" s="3">
        <v>2</v>
      </c>
      <c r="G32" s="16">
        <v>2</v>
      </c>
      <c r="H32" s="18">
        <v>1</v>
      </c>
      <c r="I32" s="16">
        <v>6</v>
      </c>
      <c r="J32" s="18">
        <v>1</v>
      </c>
      <c r="K32" s="28"/>
      <c r="L32" s="1">
        <v>9</v>
      </c>
      <c r="M32" s="3">
        <v>1</v>
      </c>
      <c r="N32" s="16">
        <v>2</v>
      </c>
      <c r="O32" s="18">
        <v>0</v>
      </c>
      <c r="P32" s="16">
        <v>7</v>
      </c>
      <c r="Q32" s="18">
        <v>1</v>
      </c>
      <c r="R32" s="32"/>
      <c r="S32" s="37">
        <f>L32-E32</f>
        <v>1</v>
      </c>
      <c r="T32" s="42">
        <f>IFERROR(S32/E32,"–")</f>
        <v>0.125</v>
      </c>
      <c r="U32" s="37">
        <f>N32-G32</f>
        <v>0</v>
      </c>
      <c r="V32" s="42">
        <f>IFERROR(U32/G32,"–")</f>
        <v>0</v>
      </c>
      <c r="W32" s="37">
        <f>P32-I32</f>
        <v>1</v>
      </c>
      <c r="X32" s="42">
        <f>IFERROR(W32/I32,"–")</f>
        <v>0.16666666666666666</v>
      </c>
    </row>
    <row r="33" spans="1:24" x14ac:dyDescent="0.3">
      <c r="A33" s="16" t="s">
        <v>19</v>
      </c>
      <c r="B33" s="17" t="s">
        <v>20</v>
      </c>
      <c r="C33" s="17">
        <v>564915</v>
      </c>
      <c r="D33" s="18" t="s">
        <v>59</v>
      </c>
      <c r="E33" s="1">
        <v>6</v>
      </c>
      <c r="F33" s="3">
        <v>6</v>
      </c>
      <c r="G33" s="16">
        <v>6</v>
      </c>
      <c r="H33" s="18">
        <v>6</v>
      </c>
      <c r="I33" s="16">
        <v>0</v>
      </c>
      <c r="J33" s="18">
        <v>0</v>
      </c>
      <c r="K33" s="28"/>
      <c r="L33" s="1">
        <v>8</v>
      </c>
      <c r="M33" s="3">
        <v>8</v>
      </c>
      <c r="N33" s="16">
        <v>8</v>
      </c>
      <c r="O33" s="18">
        <v>8</v>
      </c>
      <c r="P33" s="16">
        <v>0</v>
      </c>
      <c r="Q33" s="18">
        <v>0</v>
      </c>
      <c r="R33" s="32"/>
      <c r="S33" s="37">
        <f>L33-E33</f>
        <v>2</v>
      </c>
      <c r="T33" s="42">
        <f>IFERROR(S33/E33,"–")</f>
        <v>0.33333333333333331</v>
      </c>
      <c r="U33" s="37">
        <f>N33-G33</f>
        <v>2</v>
      </c>
      <c r="V33" s="42">
        <f>IFERROR(U33/G33,"–")</f>
        <v>0.33333333333333331</v>
      </c>
      <c r="W33" s="37">
        <f>P33-I33</f>
        <v>0</v>
      </c>
      <c r="X33" s="41" t="str">
        <f>IFERROR(W33/I33,"–")</f>
        <v>–</v>
      </c>
    </row>
    <row r="34" spans="1:24" x14ac:dyDescent="0.3">
      <c r="A34" s="16" t="s">
        <v>19</v>
      </c>
      <c r="B34" s="17" t="s">
        <v>29</v>
      </c>
      <c r="C34" s="17">
        <v>539210</v>
      </c>
      <c r="D34" s="18" t="s">
        <v>43</v>
      </c>
      <c r="E34" s="1">
        <v>0</v>
      </c>
      <c r="F34" s="3">
        <v>0</v>
      </c>
      <c r="G34" s="16">
        <v>0</v>
      </c>
      <c r="H34" s="18">
        <v>0</v>
      </c>
      <c r="I34" s="16">
        <v>0</v>
      </c>
      <c r="J34" s="18">
        <v>0</v>
      </c>
      <c r="K34" s="28"/>
      <c r="L34" s="1">
        <v>7</v>
      </c>
      <c r="M34" s="3">
        <v>3</v>
      </c>
      <c r="N34" s="16">
        <v>6</v>
      </c>
      <c r="O34" s="18">
        <v>3</v>
      </c>
      <c r="P34" s="16">
        <v>1</v>
      </c>
      <c r="Q34" s="18">
        <v>0</v>
      </c>
      <c r="R34" s="32"/>
      <c r="S34" s="37">
        <f>L34-E34</f>
        <v>7</v>
      </c>
      <c r="T34" s="41" t="str">
        <f>IFERROR(S34/E34,"–")</f>
        <v>–</v>
      </c>
      <c r="U34" s="37">
        <f>N34-G34</f>
        <v>6</v>
      </c>
      <c r="V34" s="41" t="str">
        <f>IFERROR(U34/G34,"–")</f>
        <v>–</v>
      </c>
      <c r="W34" s="37">
        <f>P34-I34</f>
        <v>1</v>
      </c>
      <c r="X34" s="41" t="str">
        <f>IFERROR(W34/I34,"–")</f>
        <v>–</v>
      </c>
    </row>
    <row r="35" spans="1:24" x14ac:dyDescent="0.3">
      <c r="A35" s="16" t="s">
        <v>19</v>
      </c>
      <c r="B35" s="17" t="s">
        <v>20</v>
      </c>
      <c r="C35" s="17">
        <v>538833</v>
      </c>
      <c r="D35" s="18" t="s">
        <v>44</v>
      </c>
      <c r="E35" s="1">
        <v>1</v>
      </c>
      <c r="F35" s="3">
        <v>0</v>
      </c>
      <c r="G35" s="16">
        <v>1</v>
      </c>
      <c r="H35" s="18">
        <v>0</v>
      </c>
      <c r="I35" s="16">
        <v>0</v>
      </c>
      <c r="J35" s="18">
        <v>0</v>
      </c>
      <c r="K35" s="28"/>
      <c r="L35" s="1">
        <v>7</v>
      </c>
      <c r="M35" s="3">
        <v>5</v>
      </c>
      <c r="N35" s="16">
        <v>6</v>
      </c>
      <c r="O35" s="18">
        <v>5</v>
      </c>
      <c r="P35" s="16">
        <v>1</v>
      </c>
      <c r="Q35" s="18">
        <v>0</v>
      </c>
      <c r="R35" s="32"/>
      <c r="S35" s="37">
        <f>L35-E35</f>
        <v>6</v>
      </c>
      <c r="T35" s="42">
        <f>IFERROR(S35/E35,"–")</f>
        <v>6</v>
      </c>
      <c r="U35" s="37">
        <f>N35-G35</f>
        <v>5</v>
      </c>
      <c r="V35" s="42">
        <f>IFERROR(U35/G35,"–")</f>
        <v>5</v>
      </c>
      <c r="W35" s="37">
        <f>P35-I35</f>
        <v>1</v>
      </c>
      <c r="X35" s="41" t="str">
        <f>IFERROR(W35/I35,"–")</f>
        <v>–</v>
      </c>
    </row>
    <row r="36" spans="1:24" x14ac:dyDescent="0.3">
      <c r="A36" s="16" t="s">
        <v>19</v>
      </c>
      <c r="B36" s="17" t="s">
        <v>29</v>
      </c>
      <c r="C36" s="17">
        <v>539171</v>
      </c>
      <c r="D36" s="18" t="s">
        <v>45</v>
      </c>
      <c r="E36" s="1">
        <v>1</v>
      </c>
      <c r="F36" s="3">
        <v>1</v>
      </c>
      <c r="G36" s="16">
        <v>1</v>
      </c>
      <c r="H36" s="18">
        <v>1</v>
      </c>
      <c r="I36" s="16">
        <v>0</v>
      </c>
      <c r="J36" s="18">
        <v>0</v>
      </c>
      <c r="K36" s="28"/>
      <c r="L36" s="1">
        <v>7</v>
      </c>
      <c r="M36" s="3">
        <v>2</v>
      </c>
      <c r="N36" s="16">
        <v>7</v>
      </c>
      <c r="O36" s="18">
        <v>2</v>
      </c>
      <c r="P36" s="16">
        <v>0</v>
      </c>
      <c r="Q36" s="18">
        <v>0</v>
      </c>
      <c r="R36" s="32"/>
      <c r="S36" s="37">
        <f>L36-E36</f>
        <v>6</v>
      </c>
      <c r="T36" s="42">
        <f>IFERROR(S36/E36,"–")</f>
        <v>6</v>
      </c>
      <c r="U36" s="37">
        <f>N36-G36</f>
        <v>6</v>
      </c>
      <c r="V36" s="42">
        <f>IFERROR(U36/G36,"–")</f>
        <v>6</v>
      </c>
      <c r="W36" s="37">
        <f>P36-I36</f>
        <v>0</v>
      </c>
      <c r="X36" s="41" t="str">
        <f>IFERROR(W36/I36,"–")</f>
        <v>–</v>
      </c>
    </row>
    <row r="37" spans="1:24" x14ac:dyDescent="0.3">
      <c r="A37" s="16" t="s">
        <v>19</v>
      </c>
      <c r="B37" s="17" t="s">
        <v>51</v>
      </c>
      <c r="C37" s="17">
        <v>535419</v>
      </c>
      <c r="D37" s="18" t="s">
        <v>51</v>
      </c>
      <c r="E37" s="1">
        <v>2</v>
      </c>
      <c r="F37" s="3">
        <v>1</v>
      </c>
      <c r="G37" s="16">
        <v>1</v>
      </c>
      <c r="H37" s="18">
        <v>1</v>
      </c>
      <c r="I37" s="16">
        <v>1</v>
      </c>
      <c r="J37" s="18">
        <v>0</v>
      </c>
      <c r="K37" s="28"/>
      <c r="L37" s="1">
        <v>7</v>
      </c>
      <c r="M37" s="3">
        <v>6</v>
      </c>
      <c r="N37" s="16">
        <v>6</v>
      </c>
      <c r="O37" s="18">
        <v>5</v>
      </c>
      <c r="P37" s="16">
        <v>1</v>
      </c>
      <c r="Q37" s="18">
        <v>1</v>
      </c>
      <c r="R37" s="32"/>
      <c r="S37" s="37">
        <f>L37-E37</f>
        <v>5</v>
      </c>
      <c r="T37" s="42">
        <f>IFERROR(S37/E37,"–")</f>
        <v>2.5</v>
      </c>
      <c r="U37" s="37">
        <f>N37-G37</f>
        <v>5</v>
      </c>
      <c r="V37" s="42">
        <f>IFERROR(U37/G37,"–")</f>
        <v>5</v>
      </c>
      <c r="W37" s="37">
        <f>P37-I37</f>
        <v>0</v>
      </c>
      <c r="X37" s="42">
        <f>IFERROR(W37/I37,"–")</f>
        <v>0</v>
      </c>
    </row>
    <row r="38" spans="1:24" x14ac:dyDescent="0.3">
      <c r="A38" s="16" t="s">
        <v>19</v>
      </c>
      <c r="B38" s="17" t="s">
        <v>33</v>
      </c>
      <c r="C38" s="17">
        <v>529796</v>
      </c>
      <c r="D38" s="18" t="s">
        <v>52</v>
      </c>
      <c r="E38" s="1">
        <v>2</v>
      </c>
      <c r="F38" s="3">
        <v>2</v>
      </c>
      <c r="G38" s="16">
        <v>2</v>
      </c>
      <c r="H38" s="18">
        <v>2</v>
      </c>
      <c r="I38" s="16">
        <v>0</v>
      </c>
      <c r="J38" s="18">
        <v>0</v>
      </c>
      <c r="K38" s="28"/>
      <c r="L38" s="1">
        <v>7</v>
      </c>
      <c r="M38" s="3">
        <v>4</v>
      </c>
      <c r="N38" s="16">
        <v>7</v>
      </c>
      <c r="O38" s="18">
        <v>4</v>
      </c>
      <c r="P38" s="16">
        <v>0</v>
      </c>
      <c r="Q38" s="18">
        <v>0</v>
      </c>
      <c r="R38" s="32"/>
      <c r="S38" s="37">
        <f>L38-E38</f>
        <v>5</v>
      </c>
      <c r="T38" s="42">
        <f>IFERROR(S38/E38,"–")</f>
        <v>2.5</v>
      </c>
      <c r="U38" s="37">
        <f>N38-G38</f>
        <v>5</v>
      </c>
      <c r="V38" s="42">
        <f>IFERROR(U38/G38,"–")</f>
        <v>2.5</v>
      </c>
      <c r="W38" s="37">
        <f>P38-I38</f>
        <v>0</v>
      </c>
      <c r="X38" s="41" t="str">
        <f>IFERROR(W38/I38,"–")</f>
        <v>–</v>
      </c>
    </row>
    <row r="39" spans="1:24" x14ac:dyDescent="0.3">
      <c r="A39" s="16" t="s">
        <v>19</v>
      </c>
      <c r="B39" s="17" t="s">
        <v>20</v>
      </c>
      <c r="C39" s="17">
        <v>533378</v>
      </c>
      <c r="D39" s="18" t="s">
        <v>55</v>
      </c>
      <c r="E39" s="1">
        <v>3</v>
      </c>
      <c r="F39" s="3">
        <v>3</v>
      </c>
      <c r="G39" s="16">
        <v>3</v>
      </c>
      <c r="H39" s="18">
        <v>3</v>
      </c>
      <c r="I39" s="16">
        <v>0</v>
      </c>
      <c r="J39" s="18">
        <v>0</v>
      </c>
      <c r="K39" s="28"/>
      <c r="L39" s="1">
        <v>7</v>
      </c>
      <c r="M39" s="3">
        <v>5</v>
      </c>
      <c r="N39" s="16">
        <v>7</v>
      </c>
      <c r="O39" s="18">
        <v>5</v>
      </c>
      <c r="P39" s="16">
        <v>0</v>
      </c>
      <c r="Q39" s="18">
        <v>0</v>
      </c>
      <c r="R39" s="32"/>
      <c r="S39" s="37">
        <f>L39-E39</f>
        <v>4</v>
      </c>
      <c r="T39" s="42">
        <f>IFERROR(S39/E39,"–")</f>
        <v>1.3333333333333333</v>
      </c>
      <c r="U39" s="37">
        <f>N39-G39</f>
        <v>4</v>
      </c>
      <c r="V39" s="42">
        <f>IFERROR(U39/G39,"–")</f>
        <v>1.3333333333333333</v>
      </c>
      <c r="W39" s="37">
        <f>P39-I39</f>
        <v>0</v>
      </c>
      <c r="X39" s="41" t="str">
        <f>IFERROR(W39/I39,"–")</f>
        <v>–</v>
      </c>
    </row>
    <row r="40" spans="1:24" x14ac:dyDescent="0.3">
      <c r="A40" s="16" t="s">
        <v>19</v>
      </c>
      <c r="B40" s="17" t="s">
        <v>29</v>
      </c>
      <c r="C40" s="17">
        <v>539317</v>
      </c>
      <c r="D40" s="18" t="s">
        <v>50</v>
      </c>
      <c r="E40" s="1">
        <v>1</v>
      </c>
      <c r="F40" s="3">
        <v>1</v>
      </c>
      <c r="G40" s="16">
        <v>1</v>
      </c>
      <c r="H40" s="18">
        <v>1</v>
      </c>
      <c r="I40" s="16">
        <v>0</v>
      </c>
      <c r="J40" s="18">
        <v>0</v>
      </c>
      <c r="K40" s="28"/>
      <c r="L40" s="1">
        <v>6</v>
      </c>
      <c r="M40" s="3">
        <v>5</v>
      </c>
      <c r="N40" s="16">
        <v>6</v>
      </c>
      <c r="O40" s="18">
        <v>5</v>
      </c>
      <c r="P40" s="16">
        <v>0</v>
      </c>
      <c r="Q40" s="18">
        <v>0</v>
      </c>
      <c r="R40" s="32"/>
      <c r="S40" s="37">
        <f>L40-E40</f>
        <v>5</v>
      </c>
      <c r="T40" s="42">
        <f>IFERROR(S40/E40,"–")</f>
        <v>5</v>
      </c>
      <c r="U40" s="37">
        <f>N40-G40</f>
        <v>5</v>
      </c>
      <c r="V40" s="42">
        <f>IFERROR(U40/G40,"–")</f>
        <v>5</v>
      </c>
      <c r="W40" s="37">
        <f>P40-I40</f>
        <v>0</v>
      </c>
      <c r="X40" s="41" t="str">
        <f>IFERROR(W40/I40,"–")</f>
        <v>–</v>
      </c>
    </row>
    <row r="41" spans="1:24" x14ac:dyDescent="0.3">
      <c r="A41" s="16" t="s">
        <v>19</v>
      </c>
      <c r="B41" s="17" t="s">
        <v>54</v>
      </c>
      <c r="C41" s="17">
        <v>532053</v>
      </c>
      <c r="D41" s="18" t="s">
        <v>54</v>
      </c>
      <c r="E41" s="1">
        <v>2</v>
      </c>
      <c r="F41" s="3">
        <v>1</v>
      </c>
      <c r="G41" s="16">
        <v>0</v>
      </c>
      <c r="H41" s="18">
        <v>0</v>
      </c>
      <c r="I41" s="16">
        <v>2</v>
      </c>
      <c r="J41" s="18">
        <v>1</v>
      </c>
      <c r="K41" s="28"/>
      <c r="L41" s="1">
        <v>6</v>
      </c>
      <c r="M41" s="3">
        <v>1</v>
      </c>
      <c r="N41" s="16">
        <v>5</v>
      </c>
      <c r="O41" s="18">
        <v>1</v>
      </c>
      <c r="P41" s="16">
        <v>1</v>
      </c>
      <c r="Q41" s="18">
        <v>0</v>
      </c>
      <c r="R41" s="32"/>
      <c r="S41" s="37">
        <f>L41-E41</f>
        <v>4</v>
      </c>
      <c r="T41" s="42">
        <f>IFERROR(S41/E41,"–")</f>
        <v>2</v>
      </c>
      <c r="U41" s="37">
        <f>N41-G41</f>
        <v>5</v>
      </c>
      <c r="V41" s="41" t="str">
        <f>IFERROR(U41/G41,"–")</f>
        <v>–</v>
      </c>
      <c r="W41" s="37">
        <f>P41-I41</f>
        <v>-1</v>
      </c>
      <c r="X41" s="42">
        <f>IFERROR(W41/I41,"–")</f>
        <v>-0.5</v>
      </c>
    </row>
    <row r="42" spans="1:24" x14ac:dyDescent="0.3">
      <c r="A42" s="16" t="s">
        <v>19</v>
      </c>
      <c r="B42" s="17" t="s">
        <v>20</v>
      </c>
      <c r="C42" s="17">
        <v>538787</v>
      </c>
      <c r="D42" s="18" t="s">
        <v>58</v>
      </c>
      <c r="E42" s="1">
        <v>4</v>
      </c>
      <c r="F42" s="3">
        <v>4</v>
      </c>
      <c r="G42" s="16">
        <v>4</v>
      </c>
      <c r="H42" s="18">
        <v>4</v>
      </c>
      <c r="I42" s="16">
        <v>0</v>
      </c>
      <c r="J42" s="18">
        <v>0</v>
      </c>
      <c r="K42" s="28"/>
      <c r="L42" s="1">
        <v>6</v>
      </c>
      <c r="M42" s="3">
        <v>5</v>
      </c>
      <c r="N42" s="16">
        <v>6</v>
      </c>
      <c r="O42" s="18">
        <v>5</v>
      </c>
      <c r="P42" s="16">
        <v>0</v>
      </c>
      <c r="Q42" s="18">
        <v>0</v>
      </c>
      <c r="R42" s="32"/>
      <c r="S42" s="37">
        <f>L42-E42</f>
        <v>2</v>
      </c>
      <c r="T42" s="42">
        <f>IFERROR(S42/E42,"–")</f>
        <v>0.5</v>
      </c>
      <c r="U42" s="37">
        <f>N42-G42</f>
        <v>2</v>
      </c>
      <c r="V42" s="42">
        <f>IFERROR(U42/G42,"–")</f>
        <v>0.5</v>
      </c>
      <c r="W42" s="37">
        <f>P42-I42</f>
        <v>0</v>
      </c>
      <c r="X42" s="41" t="str">
        <f>IFERROR(W42/I42,"–")</f>
        <v>–</v>
      </c>
    </row>
    <row r="43" spans="1:24" x14ac:dyDescent="0.3">
      <c r="A43" s="16" t="s">
        <v>19</v>
      </c>
      <c r="B43" s="17" t="s">
        <v>20</v>
      </c>
      <c r="C43" s="17">
        <v>564869</v>
      </c>
      <c r="D43" s="18" t="s">
        <v>67</v>
      </c>
      <c r="E43" s="1">
        <v>6</v>
      </c>
      <c r="F43" s="3">
        <v>6</v>
      </c>
      <c r="G43" s="16">
        <v>6</v>
      </c>
      <c r="H43" s="18">
        <v>6</v>
      </c>
      <c r="I43" s="16">
        <v>0</v>
      </c>
      <c r="J43" s="18">
        <v>0</v>
      </c>
      <c r="K43" s="28"/>
      <c r="L43" s="1">
        <v>6</v>
      </c>
      <c r="M43" s="3">
        <v>5</v>
      </c>
      <c r="N43" s="16">
        <v>6</v>
      </c>
      <c r="O43" s="18">
        <v>5</v>
      </c>
      <c r="P43" s="16">
        <v>0</v>
      </c>
      <c r="Q43" s="18">
        <v>0</v>
      </c>
      <c r="R43" s="32"/>
      <c r="S43" s="37">
        <f>L43-E43</f>
        <v>0</v>
      </c>
      <c r="T43" s="42">
        <f>IFERROR(S43/E43,"–")</f>
        <v>0</v>
      </c>
      <c r="U43" s="37">
        <f>N43-G43</f>
        <v>0</v>
      </c>
      <c r="V43" s="42">
        <f>IFERROR(U43/G43,"–")</f>
        <v>0</v>
      </c>
      <c r="W43" s="37">
        <f>P43-I43</f>
        <v>0</v>
      </c>
      <c r="X43" s="41" t="str">
        <f>IFERROR(W43/I43,"–")</f>
        <v>–</v>
      </c>
    </row>
    <row r="44" spans="1:24" x14ac:dyDescent="0.3">
      <c r="A44" s="16" t="s">
        <v>19</v>
      </c>
      <c r="B44" s="17" t="s">
        <v>33</v>
      </c>
      <c r="C44" s="17">
        <v>529516</v>
      </c>
      <c r="D44" s="18" t="s">
        <v>48</v>
      </c>
      <c r="E44" s="1">
        <v>0</v>
      </c>
      <c r="F44" s="3">
        <v>0</v>
      </c>
      <c r="G44" s="16">
        <v>0</v>
      </c>
      <c r="H44" s="18">
        <v>0</v>
      </c>
      <c r="I44" s="16">
        <v>0</v>
      </c>
      <c r="J44" s="18">
        <v>0</v>
      </c>
      <c r="K44" s="28"/>
      <c r="L44" s="1">
        <v>5</v>
      </c>
      <c r="M44" s="3">
        <v>0</v>
      </c>
      <c r="N44" s="16">
        <v>4</v>
      </c>
      <c r="O44" s="18">
        <v>0</v>
      </c>
      <c r="P44" s="16">
        <v>1</v>
      </c>
      <c r="Q44" s="18">
        <v>0</v>
      </c>
      <c r="R44" s="32"/>
      <c r="S44" s="37">
        <f>L44-E44</f>
        <v>5</v>
      </c>
      <c r="T44" s="41" t="str">
        <f>IFERROR(S44/E44,"–")</f>
        <v>–</v>
      </c>
      <c r="U44" s="37">
        <f>N44-G44</f>
        <v>4</v>
      </c>
      <c r="V44" s="41" t="str">
        <f>IFERROR(U44/G44,"–")</f>
        <v>–</v>
      </c>
      <c r="W44" s="37">
        <f>P44-I44</f>
        <v>1</v>
      </c>
      <c r="X44" s="41" t="str">
        <f>IFERROR(W44/I44,"–")</f>
        <v>–</v>
      </c>
    </row>
    <row r="45" spans="1:24" x14ac:dyDescent="0.3">
      <c r="A45" s="16" t="s">
        <v>19</v>
      </c>
      <c r="B45" s="17" t="s">
        <v>20</v>
      </c>
      <c r="C45" s="17">
        <v>533718</v>
      </c>
      <c r="D45" s="18" t="s">
        <v>49</v>
      </c>
      <c r="E45" s="1">
        <v>0</v>
      </c>
      <c r="F45" s="3">
        <v>0</v>
      </c>
      <c r="G45" s="16">
        <v>0</v>
      </c>
      <c r="H45" s="18">
        <v>0</v>
      </c>
      <c r="I45" s="16">
        <v>0</v>
      </c>
      <c r="J45" s="18">
        <v>0</v>
      </c>
      <c r="K45" s="28"/>
      <c r="L45" s="1">
        <v>5</v>
      </c>
      <c r="M45" s="3">
        <v>0</v>
      </c>
      <c r="N45" s="16">
        <v>4</v>
      </c>
      <c r="O45" s="18">
        <v>0</v>
      </c>
      <c r="P45" s="16">
        <v>1</v>
      </c>
      <c r="Q45" s="18">
        <v>0</v>
      </c>
      <c r="R45" s="32"/>
      <c r="S45" s="37">
        <f>L45-E45</f>
        <v>5</v>
      </c>
      <c r="T45" s="41" t="str">
        <f>IFERROR(S45/E45,"–")</f>
        <v>–</v>
      </c>
      <c r="U45" s="37">
        <f>N45-G45</f>
        <v>4</v>
      </c>
      <c r="V45" s="41" t="str">
        <f>IFERROR(U45/G45,"–")</f>
        <v>–</v>
      </c>
      <c r="W45" s="37">
        <f>P45-I45</f>
        <v>1</v>
      </c>
      <c r="X45" s="41" t="str">
        <f>IFERROR(W45/I45,"–")</f>
        <v>–</v>
      </c>
    </row>
    <row r="46" spans="1:24" x14ac:dyDescent="0.3">
      <c r="A46" s="16" t="s">
        <v>19</v>
      </c>
      <c r="B46" s="17" t="s">
        <v>20</v>
      </c>
      <c r="C46" s="17">
        <v>538876</v>
      </c>
      <c r="D46" s="18" t="s">
        <v>53</v>
      </c>
      <c r="E46" s="1">
        <v>1</v>
      </c>
      <c r="F46" s="3">
        <v>1</v>
      </c>
      <c r="G46" s="16">
        <v>1</v>
      </c>
      <c r="H46" s="18">
        <v>1</v>
      </c>
      <c r="I46" s="16">
        <v>0</v>
      </c>
      <c r="J46" s="18">
        <v>0</v>
      </c>
      <c r="K46" s="28"/>
      <c r="L46" s="1">
        <v>5</v>
      </c>
      <c r="M46" s="3">
        <v>2</v>
      </c>
      <c r="N46" s="16">
        <v>5</v>
      </c>
      <c r="O46" s="18">
        <v>2</v>
      </c>
      <c r="P46" s="16">
        <v>0</v>
      </c>
      <c r="Q46" s="18">
        <v>0</v>
      </c>
      <c r="R46" s="32"/>
      <c r="S46" s="37">
        <f>L46-E46</f>
        <v>4</v>
      </c>
      <c r="T46" s="42">
        <f>IFERROR(S46/E46,"–")</f>
        <v>4</v>
      </c>
      <c r="U46" s="37">
        <f>N46-G46</f>
        <v>4</v>
      </c>
      <c r="V46" s="42">
        <f>IFERROR(U46/G46,"–")</f>
        <v>4</v>
      </c>
      <c r="W46" s="37">
        <f>P46-I46</f>
        <v>0</v>
      </c>
      <c r="X46" s="41" t="str">
        <f>IFERROR(W46/I46,"–")</f>
        <v>–</v>
      </c>
    </row>
    <row r="47" spans="1:24" x14ac:dyDescent="0.3">
      <c r="A47" s="16" t="s">
        <v>56</v>
      </c>
      <c r="B47" s="17" t="s">
        <v>57</v>
      </c>
      <c r="C47" s="17">
        <v>554804</v>
      </c>
      <c r="D47" s="18" t="s">
        <v>57</v>
      </c>
      <c r="E47" s="1">
        <v>2</v>
      </c>
      <c r="F47" s="3">
        <v>1</v>
      </c>
      <c r="G47" s="16">
        <v>0</v>
      </c>
      <c r="H47" s="18">
        <v>0</v>
      </c>
      <c r="I47" s="16">
        <v>2</v>
      </c>
      <c r="J47" s="18">
        <v>1</v>
      </c>
      <c r="K47" s="28"/>
      <c r="L47" s="1">
        <v>5</v>
      </c>
      <c r="M47" s="3">
        <v>2</v>
      </c>
      <c r="N47" s="16">
        <v>4</v>
      </c>
      <c r="O47" s="18">
        <v>2</v>
      </c>
      <c r="P47" s="16">
        <v>1</v>
      </c>
      <c r="Q47" s="18">
        <v>0</v>
      </c>
      <c r="R47" s="32"/>
      <c r="S47" s="37">
        <f>L47-E47</f>
        <v>3</v>
      </c>
      <c r="T47" s="42">
        <f>IFERROR(S47/E47,"–")</f>
        <v>1.5</v>
      </c>
      <c r="U47" s="37">
        <f>N47-G47</f>
        <v>4</v>
      </c>
      <c r="V47" s="41" t="str">
        <f>IFERROR(U47/G47,"–")</f>
        <v>–</v>
      </c>
      <c r="W47" s="37">
        <f>P47-I47</f>
        <v>-1</v>
      </c>
      <c r="X47" s="42">
        <f>IFERROR(W47/I47,"–")</f>
        <v>-0.5</v>
      </c>
    </row>
    <row r="48" spans="1:24" x14ac:dyDescent="0.3">
      <c r="A48" s="16" t="s">
        <v>19</v>
      </c>
      <c r="B48" s="17" t="s">
        <v>63</v>
      </c>
      <c r="C48" s="17">
        <v>533165</v>
      </c>
      <c r="D48" s="18" t="s">
        <v>63</v>
      </c>
      <c r="E48" s="1">
        <v>4</v>
      </c>
      <c r="F48" s="3">
        <v>4</v>
      </c>
      <c r="G48" s="16">
        <v>4</v>
      </c>
      <c r="H48" s="18">
        <v>4</v>
      </c>
      <c r="I48" s="16">
        <v>0</v>
      </c>
      <c r="J48" s="18">
        <v>0</v>
      </c>
      <c r="K48" s="28"/>
      <c r="L48" s="1">
        <v>5</v>
      </c>
      <c r="M48" s="3">
        <v>4</v>
      </c>
      <c r="N48" s="16">
        <v>5</v>
      </c>
      <c r="O48" s="18">
        <v>4</v>
      </c>
      <c r="P48" s="16">
        <v>0</v>
      </c>
      <c r="Q48" s="18">
        <v>0</v>
      </c>
      <c r="R48" s="32"/>
      <c r="S48" s="37">
        <f>L48-E48</f>
        <v>1</v>
      </c>
      <c r="T48" s="42">
        <f>IFERROR(S48/E48,"–")</f>
        <v>0.25</v>
      </c>
      <c r="U48" s="37">
        <f>N48-G48</f>
        <v>1</v>
      </c>
      <c r="V48" s="42">
        <f>IFERROR(U48/G48,"–")</f>
        <v>0.25</v>
      </c>
      <c r="W48" s="37">
        <f>P48-I48</f>
        <v>0</v>
      </c>
      <c r="X48" s="41" t="str">
        <f>IFERROR(W48/I48,"–")</f>
        <v>–</v>
      </c>
    </row>
    <row r="49" spans="1:24" x14ac:dyDescent="0.3">
      <c r="A49" s="16" t="s">
        <v>68</v>
      </c>
      <c r="B49" s="17" t="s">
        <v>69</v>
      </c>
      <c r="C49" s="17">
        <v>555134</v>
      </c>
      <c r="D49" s="18" t="s">
        <v>69</v>
      </c>
      <c r="E49" s="1">
        <v>5</v>
      </c>
      <c r="F49" s="3">
        <v>3</v>
      </c>
      <c r="G49" s="16">
        <v>2</v>
      </c>
      <c r="H49" s="18">
        <v>2</v>
      </c>
      <c r="I49" s="16">
        <v>3</v>
      </c>
      <c r="J49" s="18">
        <v>1</v>
      </c>
      <c r="K49" s="28"/>
      <c r="L49" s="1">
        <v>5</v>
      </c>
      <c r="M49" s="3">
        <v>2</v>
      </c>
      <c r="N49" s="16">
        <v>4</v>
      </c>
      <c r="O49" s="18">
        <v>1</v>
      </c>
      <c r="P49" s="16">
        <v>1</v>
      </c>
      <c r="Q49" s="18">
        <v>1</v>
      </c>
      <c r="R49" s="32"/>
      <c r="S49" s="37">
        <f>L49-E49</f>
        <v>0</v>
      </c>
      <c r="T49" s="42">
        <f>IFERROR(S49/E49,"–")</f>
        <v>0</v>
      </c>
      <c r="U49" s="37">
        <f>N49-G49</f>
        <v>2</v>
      </c>
      <c r="V49" s="42">
        <f>IFERROR(U49/G49,"–")</f>
        <v>1</v>
      </c>
      <c r="W49" s="37">
        <f>P49-I49</f>
        <v>-2</v>
      </c>
      <c r="X49" s="42">
        <f>IFERROR(W49/I49,"–")</f>
        <v>-0.66666666666666663</v>
      </c>
    </row>
    <row r="50" spans="1:24" x14ac:dyDescent="0.3">
      <c r="A50" s="16" t="s">
        <v>19</v>
      </c>
      <c r="B50" s="17" t="s">
        <v>70</v>
      </c>
      <c r="C50" s="17">
        <v>599581</v>
      </c>
      <c r="D50" s="18" t="s">
        <v>71</v>
      </c>
      <c r="E50" s="1">
        <v>5</v>
      </c>
      <c r="F50" s="3">
        <v>4</v>
      </c>
      <c r="G50" s="16">
        <v>5</v>
      </c>
      <c r="H50" s="18">
        <v>4</v>
      </c>
      <c r="I50" s="16">
        <v>0</v>
      </c>
      <c r="J50" s="18">
        <v>0</v>
      </c>
      <c r="K50" s="28"/>
      <c r="L50" s="1">
        <v>3</v>
      </c>
      <c r="M50" s="3">
        <v>3</v>
      </c>
      <c r="N50" s="16">
        <v>3</v>
      </c>
      <c r="O50" s="18">
        <v>3</v>
      </c>
      <c r="P50" s="16">
        <v>0</v>
      </c>
      <c r="Q50" s="18">
        <v>0</v>
      </c>
      <c r="R50" s="32"/>
      <c r="S50" s="37">
        <f>L50-E50</f>
        <v>-2</v>
      </c>
      <c r="T50" s="42">
        <f>IFERROR(S50/E50,"–")</f>
        <v>-0.4</v>
      </c>
      <c r="U50" s="37">
        <f>N50-G50</f>
        <v>-2</v>
      </c>
      <c r="V50" s="42">
        <f>IFERROR(U50/G50,"–")</f>
        <v>-0.4</v>
      </c>
      <c r="W50" s="37">
        <f>P50-I50</f>
        <v>0</v>
      </c>
      <c r="X50" s="41" t="str">
        <f>IFERROR(W50/I50,"–")</f>
        <v>–</v>
      </c>
    </row>
    <row r="51" spans="1:24" x14ac:dyDescent="0.3">
      <c r="A51" s="16" t="s">
        <v>19</v>
      </c>
      <c r="B51" s="17" t="s">
        <v>33</v>
      </c>
      <c r="C51" s="17">
        <v>530441</v>
      </c>
      <c r="D51" s="18" t="s">
        <v>72</v>
      </c>
      <c r="E51" s="1">
        <v>5</v>
      </c>
      <c r="F51" s="3">
        <v>5</v>
      </c>
      <c r="G51" s="16">
        <v>5</v>
      </c>
      <c r="H51" s="18">
        <v>5</v>
      </c>
      <c r="I51" s="16">
        <v>0</v>
      </c>
      <c r="J51" s="18">
        <v>0</v>
      </c>
      <c r="K51" s="28"/>
      <c r="L51" s="1">
        <v>3</v>
      </c>
      <c r="M51" s="3">
        <v>3</v>
      </c>
      <c r="N51" s="16">
        <v>3</v>
      </c>
      <c r="O51" s="18">
        <v>3</v>
      </c>
      <c r="P51" s="16">
        <v>0</v>
      </c>
      <c r="Q51" s="18">
        <v>0</v>
      </c>
      <c r="R51" s="32"/>
      <c r="S51" s="37">
        <f>L51-E51</f>
        <v>-2</v>
      </c>
      <c r="T51" s="42">
        <f>IFERROR(S51/E51,"–")</f>
        <v>-0.4</v>
      </c>
      <c r="U51" s="37">
        <f>N51-G51</f>
        <v>-2</v>
      </c>
      <c r="V51" s="42">
        <f>IFERROR(U51/G51,"–")</f>
        <v>-0.4</v>
      </c>
      <c r="W51" s="37">
        <f>P51-I51</f>
        <v>0</v>
      </c>
      <c r="X51" s="41" t="str">
        <f>IFERROR(W51/I51,"–")</f>
        <v>–</v>
      </c>
    </row>
    <row r="52" spans="1:24" ht="15" thickBot="1" x14ac:dyDescent="0.35">
      <c r="A52" s="19" t="s">
        <v>19</v>
      </c>
      <c r="B52" s="20" t="s">
        <v>63</v>
      </c>
      <c r="C52" s="20">
        <v>533424</v>
      </c>
      <c r="D52" s="21" t="s">
        <v>73</v>
      </c>
      <c r="E52" s="6">
        <v>6</v>
      </c>
      <c r="F52" s="8">
        <v>5</v>
      </c>
      <c r="G52" s="19">
        <v>6</v>
      </c>
      <c r="H52" s="21">
        <v>5</v>
      </c>
      <c r="I52" s="19">
        <v>0</v>
      </c>
      <c r="J52" s="21">
        <v>0</v>
      </c>
      <c r="K52" s="29"/>
      <c r="L52" s="6">
        <v>1</v>
      </c>
      <c r="M52" s="8">
        <v>1</v>
      </c>
      <c r="N52" s="19">
        <v>1</v>
      </c>
      <c r="O52" s="21">
        <v>1</v>
      </c>
      <c r="P52" s="19">
        <v>0</v>
      </c>
      <c r="Q52" s="21">
        <v>0</v>
      </c>
      <c r="R52" s="33"/>
      <c r="S52" s="35">
        <f>L52-E52</f>
        <v>-5</v>
      </c>
      <c r="T52" s="40">
        <f>IFERROR(S52/E52,"–")</f>
        <v>-0.83333333333333337</v>
      </c>
      <c r="U52" s="35">
        <f>N52-G52</f>
        <v>-5</v>
      </c>
      <c r="V52" s="40">
        <f>IFERROR(U52/G52,"–")</f>
        <v>-0.83333333333333337</v>
      </c>
      <c r="W52" s="35">
        <f>P52-I52</f>
        <v>0</v>
      </c>
      <c r="X52" s="44" t="str">
        <f>IFERROR(W52/I52,"–")</f>
        <v>–</v>
      </c>
    </row>
  </sheetData>
  <autoFilter ref="A6:X52" xr:uid="{80A10771-BE28-42EE-B40A-6D3D84805143}">
    <sortState xmlns:xlrd2="http://schemas.microsoft.com/office/spreadsheetml/2017/richdata2" ref="A7:X52">
      <sortCondition descending="1" ref="L6:L52"/>
    </sortState>
  </autoFilter>
  <mergeCells count="14">
    <mergeCell ref="A1:X1"/>
    <mergeCell ref="S3:X3"/>
    <mergeCell ref="S4:T4"/>
    <mergeCell ref="U4:V4"/>
    <mergeCell ref="W4:X4"/>
    <mergeCell ref="A3:D4"/>
    <mergeCell ref="E3:J3"/>
    <mergeCell ref="L3:Q3"/>
    <mergeCell ref="G4:H4"/>
    <mergeCell ref="I4:J4"/>
    <mergeCell ref="E4:F4"/>
    <mergeCell ref="N4:O4"/>
    <mergeCell ref="P4:Q4"/>
    <mergeCell ref="L4:M4"/>
  </mergeCells>
  <conditionalFormatting sqref="S7:S52 U7:U52 W7:W52">
    <cfRule type="expression" dxfId="7" priority="7">
      <formula>S7&lt;0</formula>
    </cfRule>
    <cfRule type="expression" dxfId="6" priority="8">
      <formula>S7&gt;0</formula>
    </cfRule>
  </conditionalFormatting>
  <conditionalFormatting sqref="T7:T52 V7:V52 X7:X52">
    <cfRule type="expression" dxfId="5" priority="1">
      <formula>S7&lt;0</formula>
    </cfRule>
    <cfRule type="expression" dxfId="4" priority="2">
      <formula>S7&gt;0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956C0-A617-459D-9961-3EE7B5CA0A5F}">
  <dimension ref="A1:X170"/>
  <sheetViews>
    <sheetView tabSelected="1" workbookViewId="0">
      <pane xSplit="4" ySplit="6" topLeftCell="E7" activePane="bottomRight" state="frozen"/>
      <selection pane="topRight" activeCell="E1" sqref="E1"/>
      <selection pane="bottomLeft" activeCell="A5" sqref="A5"/>
      <selection pane="bottomRight" activeCell="N14" sqref="N14"/>
    </sheetView>
  </sheetViews>
  <sheetFormatPr defaultRowHeight="14.4" x14ac:dyDescent="0.3"/>
  <cols>
    <col min="1" max="1" width="14.6640625" bestFit="1" customWidth="1"/>
    <col min="2" max="2" width="15.33203125" bestFit="1" customWidth="1"/>
    <col min="3" max="3" width="7" hidden="1" customWidth="1"/>
    <col min="4" max="4" width="29.33203125" bestFit="1" customWidth="1"/>
    <col min="5" max="10" width="10.88671875" customWidth="1"/>
    <col min="11" max="11" width="1.5546875" customWidth="1"/>
    <col min="12" max="13" width="10.88671875" style="22" customWidth="1"/>
    <col min="14" max="17" width="10.88671875" customWidth="1"/>
    <col min="18" max="18" width="1.5546875" customWidth="1"/>
    <col min="19" max="24" width="10.88671875" customWidth="1"/>
  </cols>
  <sheetData>
    <row r="1" spans="1:24" ht="21" x14ac:dyDescent="0.4">
      <c r="A1" s="48" t="s">
        <v>205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24" ht="15" thickBot="1" x14ac:dyDescent="0.35"/>
    <row r="3" spans="1:24" ht="15" thickBot="1" x14ac:dyDescent="0.35">
      <c r="A3" s="56" t="s">
        <v>74</v>
      </c>
      <c r="B3" s="57"/>
      <c r="C3" s="57"/>
      <c r="D3" s="58"/>
      <c r="E3" s="62" t="s">
        <v>1</v>
      </c>
      <c r="F3" s="63"/>
      <c r="G3" s="63"/>
      <c r="H3" s="63"/>
      <c r="I3" s="63"/>
      <c r="J3" s="64"/>
      <c r="K3" s="23"/>
      <c r="L3" s="62" t="s">
        <v>2</v>
      </c>
      <c r="M3" s="63"/>
      <c r="N3" s="63"/>
      <c r="O3" s="63"/>
      <c r="P3" s="63"/>
      <c r="Q3" s="64"/>
      <c r="R3" s="23"/>
      <c r="S3" s="49" t="s">
        <v>75</v>
      </c>
      <c r="T3" s="50"/>
      <c r="U3" s="50"/>
      <c r="V3" s="50"/>
      <c r="W3" s="50"/>
      <c r="X3" s="51"/>
    </row>
    <row r="4" spans="1:24" x14ac:dyDescent="0.3">
      <c r="A4" s="59"/>
      <c r="B4" s="60"/>
      <c r="C4" s="60"/>
      <c r="D4" s="61"/>
      <c r="E4" s="52" t="s">
        <v>76</v>
      </c>
      <c r="F4" s="53"/>
      <c r="G4" s="54" t="s">
        <v>77</v>
      </c>
      <c r="H4" s="55"/>
      <c r="I4" s="54" t="s">
        <v>78</v>
      </c>
      <c r="J4" s="55"/>
      <c r="K4" s="24"/>
      <c r="L4" s="52" t="s">
        <v>76</v>
      </c>
      <c r="M4" s="53"/>
      <c r="N4" s="54" t="s">
        <v>77</v>
      </c>
      <c r="O4" s="55"/>
      <c r="P4" s="54" t="s">
        <v>78</v>
      </c>
      <c r="Q4" s="55"/>
      <c r="R4" s="24"/>
      <c r="S4" s="52" t="s">
        <v>76</v>
      </c>
      <c r="T4" s="53"/>
      <c r="U4" s="54" t="s">
        <v>7</v>
      </c>
      <c r="V4" s="55"/>
      <c r="W4" s="54" t="s">
        <v>8</v>
      </c>
      <c r="X4" s="55"/>
    </row>
    <row r="5" spans="1:24" x14ac:dyDescent="0.3">
      <c r="A5" s="1" t="s">
        <v>9</v>
      </c>
      <c r="B5" s="2" t="s">
        <v>10</v>
      </c>
      <c r="C5" s="2" t="s">
        <v>11</v>
      </c>
      <c r="D5" s="3" t="s">
        <v>12</v>
      </c>
      <c r="E5" s="4" t="s">
        <v>13</v>
      </c>
      <c r="F5" s="5" t="s">
        <v>14</v>
      </c>
      <c r="G5" s="4" t="s">
        <v>13</v>
      </c>
      <c r="H5" s="5" t="s">
        <v>14</v>
      </c>
      <c r="I5" s="4" t="s">
        <v>13</v>
      </c>
      <c r="J5" s="5" t="s">
        <v>14</v>
      </c>
      <c r="K5" s="25"/>
      <c r="L5" s="4" t="s">
        <v>13</v>
      </c>
      <c r="M5" s="5" t="s">
        <v>14</v>
      </c>
      <c r="N5" s="4" t="s">
        <v>13</v>
      </c>
      <c r="O5" s="5" t="s">
        <v>14</v>
      </c>
      <c r="P5" s="4" t="s">
        <v>13</v>
      </c>
      <c r="Q5" s="5" t="s">
        <v>14</v>
      </c>
      <c r="R5" s="25"/>
      <c r="S5" s="34" t="s">
        <v>15</v>
      </c>
      <c r="T5" s="39" t="s">
        <v>16</v>
      </c>
      <c r="U5" s="34" t="s">
        <v>15</v>
      </c>
      <c r="V5" s="39" t="s">
        <v>16</v>
      </c>
      <c r="W5" s="34" t="s">
        <v>15</v>
      </c>
      <c r="X5" s="39" t="s">
        <v>16</v>
      </c>
    </row>
    <row r="6" spans="1:24" ht="15" thickBot="1" x14ac:dyDescent="0.35">
      <c r="A6" s="6"/>
      <c r="B6" s="7"/>
      <c r="C6" s="7"/>
      <c r="D6" s="8"/>
      <c r="E6" s="9"/>
      <c r="F6" s="10"/>
      <c r="G6" s="9"/>
      <c r="H6" s="10"/>
      <c r="I6" s="9"/>
      <c r="J6" s="10"/>
      <c r="K6" s="26"/>
      <c r="L6" s="9"/>
      <c r="M6" s="10"/>
      <c r="N6" s="9"/>
      <c r="O6" s="10"/>
      <c r="P6" s="9"/>
      <c r="Q6" s="10"/>
      <c r="R6" s="26"/>
      <c r="S6" s="35"/>
      <c r="T6" s="40"/>
      <c r="U6" s="35"/>
      <c r="V6" s="40"/>
      <c r="W6" s="35"/>
      <c r="X6" s="40"/>
    </row>
    <row r="7" spans="1:24" x14ac:dyDescent="0.3">
      <c r="A7" s="11" t="s">
        <v>17</v>
      </c>
      <c r="B7" s="12" t="s">
        <v>18</v>
      </c>
      <c r="C7" s="12">
        <v>554782</v>
      </c>
      <c r="D7" s="13" t="s">
        <v>18</v>
      </c>
      <c r="E7" s="14">
        <v>1307</v>
      </c>
      <c r="F7" s="15">
        <v>1197</v>
      </c>
      <c r="G7" s="11">
        <v>1243</v>
      </c>
      <c r="H7" s="13">
        <v>1138</v>
      </c>
      <c r="I7" s="11">
        <v>64</v>
      </c>
      <c r="J7" s="13">
        <v>59</v>
      </c>
      <c r="K7" s="27"/>
      <c r="L7" s="14">
        <v>2987</v>
      </c>
      <c r="M7" s="15">
        <v>2354</v>
      </c>
      <c r="N7" s="11">
        <v>2842</v>
      </c>
      <c r="O7" s="13">
        <v>2240</v>
      </c>
      <c r="P7" s="11">
        <v>145</v>
      </c>
      <c r="Q7" s="13">
        <v>114</v>
      </c>
      <c r="R7" s="27"/>
      <c r="S7" s="46">
        <f>L7-E7</f>
        <v>1680</v>
      </c>
      <c r="T7" s="47">
        <f>IFERROR(S7/E7,"–")</f>
        <v>1.2853863810252486</v>
      </c>
      <c r="U7" s="46">
        <f>N7-G7</f>
        <v>1599</v>
      </c>
      <c r="V7" s="47">
        <f>IFERROR(U7/G7,"–")</f>
        <v>1.2864038616251006</v>
      </c>
      <c r="W7" s="46">
        <f>P7-I7</f>
        <v>81</v>
      </c>
      <c r="X7" s="47">
        <f>IFERROR(W7/I7,"–")</f>
        <v>1.265625</v>
      </c>
    </row>
    <row r="8" spans="1:24" x14ac:dyDescent="0.3">
      <c r="A8" s="16" t="s">
        <v>19</v>
      </c>
      <c r="B8" s="17" t="s">
        <v>20</v>
      </c>
      <c r="C8" s="17">
        <v>538523</v>
      </c>
      <c r="D8" s="18" t="s">
        <v>31</v>
      </c>
      <c r="E8" s="1">
        <v>77</v>
      </c>
      <c r="F8" s="3">
        <v>71</v>
      </c>
      <c r="G8" s="16">
        <v>55</v>
      </c>
      <c r="H8" s="18">
        <v>50</v>
      </c>
      <c r="I8" s="16">
        <v>22</v>
      </c>
      <c r="J8" s="18">
        <v>21</v>
      </c>
      <c r="K8" s="28"/>
      <c r="L8" s="1">
        <v>211</v>
      </c>
      <c r="M8" s="3">
        <v>166</v>
      </c>
      <c r="N8" s="16">
        <v>132</v>
      </c>
      <c r="O8" s="18">
        <v>93</v>
      </c>
      <c r="P8" s="16">
        <v>79</v>
      </c>
      <c r="Q8" s="18">
        <v>73</v>
      </c>
      <c r="R8" s="28"/>
      <c r="S8" s="37">
        <f>L8-E8</f>
        <v>134</v>
      </c>
      <c r="T8" s="42">
        <f>IFERROR(S8/E8,"–")</f>
        <v>1.7402597402597402</v>
      </c>
      <c r="U8" s="37">
        <f>N8-G8</f>
        <v>77</v>
      </c>
      <c r="V8" s="42">
        <f>IFERROR(U8/G8,"–")</f>
        <v>1.4</v>
      </c>
      <c r="W8" s="37">
        <f>P8-I8</f>
        <v>57</v>
      </c>
      <c r="X8" s="42">
        <f>IFERROR(W8/I8,"–")</f>
        <v>2.5909090909090908</v>
      </c>
    </row>
    <row r="9" spans="1:24" x14ac:dyDescent="0.3">
      <c r="A9" s="16" t="s">
        <v>19</v>
      </c>
      <c r="B9" s="17" t="s">
        <v>20</v>
      </c>
      <c r="C9" s="17">
        <v>538493</v>
      </c>
      <c r="D9" s="18" t="s">
        <v>36</v>
      </c>
      <c r="E9" s="1">
        <v>94</v>
      </c>
      <c r="F9" s="3">
        <v>89</v>
      </c>
      <c r="G9" s="16">
        <v>56</v>
      </c>
      <c r="H9" s="18">
        <v>51</v>
      </c>
      <c r="I9" s="16">
        <v>38</v>
      </c>
      <c r="J9" s="18">
        <v>38</v>
      </c>
      <c r="K9" s="28"/>
      <c r="L9" s="1">
        <v>201</v>
      </c>
      <c r="M9" s="3">
        <v>160</v>
      </c>
      <c r="N9" s="16">
        <v>156</v>
      </c>
      <c r="O9" s="18">
        <v>124</v>
      </c>
      <c r="P9" s="16">
        <v>45</v>
      </c>
      <c r="Q9" s="18">
        <v>36</v>
      </c>
      <c r="R9" s="28"/>
      <c r="S9" s="37">
        <f>L9-E9</f>
        <v>107</v>
      </c>
      <c r="T9" s="42">
        <f>IFERROR(S9/E9,"–")</f>
        <v>1.1382978723404256</v>
      </c>
      <c r="U9" s="37">
        <f>N9-G9</f>
        <v>100</v>
      </c>
      <c r="V9" s="42">
        <f>IFERROR(U9/G9,"–")</f>
        <v>1.7857142857142858</v>
      </c>
      <c r="W9" s="37">
        <f>P9-I9</f>
        <v>7</v>
      </c>
      <c r="X9" s="42">
        <f>IFERROR(W9/I9,"–")</f>
        <v>0.18421052631578946</v>
      </c>
    </row>
    <row r="10" spans="1:24" x14ac:dyDescent="0.3">
      <c r="A10" s="16" t="s">
        <v>19</v>
      </c>
      <c r="B10" s="17" t="s">
        <v>20</v>
      </c>
      <c r="C10" s="17">
        <v>533416</v>
      </c>
      <c r="D10" s="18" t="s">
        <v>37</v>
      </c>
      <c r="E10" s="1">
        <v>52</v>
      </c>
      <c r="F10" s="3">
        <v>47</v>
      </c>
      <c r="G10" s="16">
        <v>44</v>
      </c>
      <c r="H10" s="18">
        <v>39</v>
      </c>
      <c r="I10" s="16">
        <v>8</v>
      </c>
      <c r="J10" s="18">
        <v>8</v>
      </c>
      <c r="K10" s="28"/>
      <c r="L10" s="1">
        <v>174</v>
      </c>
      <c r="M10" s="3">
        <v>138</v>
      </c>
      <c r="N10" s="16">
        <v>154</v>
      </c>
      <c r="O10" s="18">
        <v>121</v>
      </c>
      <c r="P10" s="16">
        <v>20</v>
      </c>
      <c r="Q10" s="18">
        <v>17</v>
      </c>
      <c r="R10" s="28"/>
      <c r="S10" s="37">
        <f>L10-E10</f>
        <v>122</v>
      </c>
      <c r="T10" s="42">
        <f>IFERROR(S10/E10,"–")</f>
        <v>2.3461538461538463</v>
      </c>
      <c r="U10" s="37">
        <f>N10-G10</f>
        <v>110</v>
      </c>
      <c r="V10" s="42">
        <f>IFERROR(U10/G10,"–")</f>
        <v>2.5</v>
      </c>
      <c r="W10" s="37">
        <f>P10-I10</f>
        <v>12</v>
      </c>
      <c r="X10" s="42">
        <f>IFERROR(W10/I10,"–")</f>
        <v>1.5</v>
      </c>
    </row>
    <row r="11" spans="1:24" x14ac:dyDescent="0.3">
      <c r="A11" s="16" t="s">
        <v>19</v>
      </c>
      <c r="B11" s="17" t="s">
        <v>20</v>
      </c>
      <c r="C11" s="17">
        <v>538043</v>
      </c>
      <c r="D11" s="18" t="s">
        <v>28</v>
      </c>
      <c r="E11" s="1">
        <v>29</v>
      </c>
      <c r="F11" s="3">
        <v>26</v>
      </c>
      <c r="G11" s="16">
        <v>13</v>
      </c>
      <c r="H11" s="18">
        <v>12</v>
      </c>
      <c r="I11" s="16">
        <v>16</v>
      </c>
      <c r="J11" s="18">
        <v>14</v>
      </c>
      <c r="K11" s="28"/>
      <c r="L11" s="1">
        <v>164</v>
      </c>
      <c r="M11" s="3">
        <v>139</v>
      </c>
      <c r="N11" s="16">
        <v>65</v>
      </c>
      <c r="O11" s="18">
        <v>51</v>
      </c>
      <c r="P11" s="16">
        <v>99</v>
      </c>
      <c r="Q11" s="18">
        <v>88</v>
      </c>
      <c r="R11" s="28"/>
      <c r="S11" s="37">
        <f>L11-E11</f>
        <v>135</v>
      </c>
      <c r="T11" s="42">
        <f>IFERROR(S11/E11,"–")</f>
        <v>4.6551724137931032</v>
      </c>
      <c r="U11" s="37">
        <f>N11-G11</f>
        <v>52</v>
      </c>
      <c r="V11" s="42">
        <f>IFERROR(U11/G11,"–")</f>
        <v>4</v>
      </c>
      <c r="W11" s="37">
        <f>P11-I11</f>
        <v>83</v>
      </c>
      <c r="X11" s="42">
        <f>IFERROR(W11/I11,"–")</f>
        <v>5.1875</v>
      </c>
    </row>
    <row r="12" spans="1:24" x14ac:dyDescent="0.3">
      <c r="A12" s="16" t="s">
        <v>19</v>
      </c>
      <c r="B12" s="17" t="s">
        <v>20</v>
      </c>
      <c r="C12" s="17">
        <v>538809</v>
      </c>
      <c r="D12" s="18" t="s">
        <v>26</v>
      </c>
      <c r="E12" s="1">
        <v>67</v>
      </c>
      <c r="F12" s="3">
        <v>53</v>
      </c>
      <c r="G12" s="16">
        <v>46</v>
      </c>
      <c r="H12" s="18">
        <v>33</v>
      </c>
      <c r="I12" s="16">
        <v>21</v>
      </c>
      <c r="J12" s="18">
        <v>20</v>
      </c>
      <c r="K12" s="28"/>
      <c r="L12" s="1">
        <v>156</v>
      </c>
      <c r="M12" s="3">
        <v>129</v>
      </c>
      <c r="N12" s="16">
        <v>109</v>
      </c>
      <c r="O12" s="18">
        <v>92</v>
      </c>
      <c r="P12" s="16">
        <v>47</v>
      </c>
      <c r="Q12" s="18">
        <v>37</v>
      </c>
      <c r="R12" s="28"/>
      <c r="S12" s="37">
        <f>L12-E12</f>
        <v>89</v>
      </c>
      <c r="T12" s="42">
        <f>IFERROR(S12/E12,"–")</f>
        <v>1.3283582089552239</v>
      </c>
      <c r="U12" s="37">
        <f>N12-G12</f>
        <v>63</v>
      </c>
      <c r="V12" s="42">
        <f>IFERROR(U12/G12,"–")</f>
        <v>1.3695652173913044</v>
      </c>
      <c r="W12" s="37">
        <f>P12-I12</f>
        <v>26</v>
      </c>
      <c r="X12" s="42">
        <f>IFERROR(W12/I12,"–")</f>
        <v>1.2380952380952381</v>
      </c>
    </row>
    <row r="13" spans="1:24" x14ac:dyDescent="0.3">
      <c r="A13" s="16" t="s">
        <v>19</v>
      </c>
      <c r="B13" s="17" t="s">
        <v>33</v>
      </c>
      <c r="C13" s="17">
        <v>529303</v>
      </c>
      <c r="D13" s="18" t="s">
        <v>33</v>
      </c>
      <c r="E13" s="1">
        <v>61</v>
      </c>
      <c r="F13" s="3">
        <v>54</v>
      </c>
      <c r="G13" s="16">
        <v>61</v>
      </c>
      <c r="H13" s="18">
        <v>54</v>
      </c>
      <c r="I13" s="16">
        <v>0</v>
      </c>
      <c r="J13" s="18">
        <v>0</v>
      </c>
      <c r="K13" s="28"/>
      <c r="L13" s="1">
        <v>152</v>
      </c>
      <c r="M13" s="3">
        <v>117</v>
      </c>
      <c r="N13" s="16">
        <v>151</v>
      </c>
      <c r="O13" s="18">
        <v>116</v>
      </c>
      <c r="P13" s="16">
        <v>1</v>
      </c>
      <c r="Q13" s="18">
        <v>1</v>
      </c>
      <c r="R13" s="28"/>
      <c r="S13" s="37">
        <f>L13-E13</f>
        <v>91</v>
      </c>
      <c r="T13" s="42">
        <f>IFERROR(S13/E13,"–")</f>
        <v>1.4918032786885247</v>
      </c>
      <c r="U13" s="37">
        <f>N13-G13</f>
        <v>90</v>
      </c>
      <c r="V13" s="42">
        <f>IFERROR(U13/G13,"–")</f>
        <v>1.4754098360655739</v>
      </c>
      <c r="W13" s="37">
        <f>P13-I13</f>
        <v>1</v>
      </c>
      <c r="X13" s="41" t="str">
        <f>IFERROR(W13/I13,"–")</f>
        <v>–</v>
      </c>
    </row>
    <row r="14" spans="1:24" x14ac:dyDescent="0.3">
      <c r="A14" s="16" t="s">
        <v>19</v>
      </c>
      <c r="B14" s="17" t="s">
        <v>20</v>
      </c>
      <c r="C14" s="17">
        <v>538841</v>
      </c>
      <c r="D14" s="18" t="s">
        <v>22</v>
      </c>
      <c r="E14" s="1">
        <v>62</v>
      </c>
      <c r="F14" s="3">
        <v>56</v>
      </c>
      <c r="G14" s="16">
        <v>36</v>
      </c>
      <c r="H14" s="18">
        <v>30</v>
      </c>
      <c r="I14" s="16">
        <v>26</v>
      </c>
      <c r="J14" s="18">
        <v>26</v>
      </c>
      <c r="K14" s="28"/>
      <c r="L14" s="1">
        <v>138</v>
      </c>
      <c r="M14" s="3">
        <v>115</v>
      </c>
      <c r="N14" s="16">
        <v>76</v>
      </c>
      <c r="O14" s="18">
        <v>61</v>
      </c>
      <c r="P14" s="16">
        <v>62</v>
      </c>
      <c r="Q14" s="18">
        <v>54</v>
      </c>
      <c r="R14" s="28"/>
      <c r="S14" s="37">
        <f>L14-E14</f>
        <v>76</v>
      </c>
      <c r="T14" s="42">
        <f>IFERROR(S14/E14,"–")</f>
        <v>1.2258064516129032</v>
      </c>
      <c r="U14" s="37">
        <f>N14-G14</f>
        <v>40</v>
      </c>
      <c r="V14" s="42">
        <f>IFERROR(U14/G14,"–")</f>
        <v>1.1111111111111112</v>
      </c>
      <c r="W14" s="37">
        <f>P14-I14</f>
        <v>36</v>
      </c>
      <c r="X14" s="42">
        <f>IFERROR(W14/I14,"–")</f>
        <v>1.3846153846153846</v>
      </c>
    </row>
    <row r="15" spans="1:24" x14ac:dyDescent="0.3">
      <c r="A15" s="16" t="s">
        <v>19</v>
      </c>
      <c r="B15" s="17" t="s">
        <v>20</v>
      </c>
      <c r="C15" s="17">
        <v>538485</v>
      </c>
      <c r="D15" s="18" t="s">
        <v>84</v>
      </c>
      <c r="E15" s="1">
        <v>52</v>
      </c>
      <c r="F15" s="3">
        <v>49</v>
      </c>
      <c r="G15" s="16">
        <v>25</v>
      </c>
      <c r="H15" s="18">
        <v>23</v>
      </c>
      <c r="I15" s="16">
        <v>27</v>
      </c>
      <c r="J15" s="18">
        <v>26</v>
      </c>
      <c r="K15" s="28"/>
      <c r="L15" s="1">
        <v>129</v>
      </c>
      <c r="M15" s="3">
        <v>110</v>
      </c>
      <c r="N15" s="16">
        <v>108</v>
      </c>
      <c r="O15" s="18">
        <v>92</v>
      </c>
      <c r="P15" s="16">
        <v>21</v>
      </c>
      <c r="Q15" s="18">
        <v>18</v>
      </c>
      <c r="R15" s="28"/>
      <c r="S15" s="37">
        <f>L15-E15</f>
        <v>77</v>
      </c>
      <c r="T15" s="42">
        <f>IFERROR(S15/E15,"–")</f>
        <v>1.4807692307692308</v>
      </c>
      <c r="U15" s="37">
        <f>N15-G15</f>
        <v>83</v>
      </c>
      <c r="V15" s="42">
        <f>IFERROR(U15/G15,"–")</f>
        <v>3.32</v>
      </c>
      <c r="W15" s="37">
        <f>P15-I15</f>
        <v>-6</v>
      </c>
      <c r="X15" s="42">
        <f>IFERROR(W15/I15,"–")</f>
        <v>-0.22222222222222221</v>
      </c>
    </row>
    <row r="16" spans="1:24" x14ac:dyDescent="0.3">
      <c r="A16" s="16" t="s">
        <v>19</v>
      </c>
      <c r="B16" s="17" t="s">
        <v>20</v>
      </c>
      <c r="C16" s="17">
        <v>538850</v>
      </c>
      <c r="D16" s="18" t="s">
        <v>81</v>
      </c>
      <c r="E16" s="1">
        <v>41</v>
      </c>
      <c r="F16" s="3">
        <v>38</v>
      </c>
      <c r="G16" s="16">
        <v>29</v>
      </c>
      <c r="H16" s="18">
        <v>27</v>
      </c>
      <c r="I16" s="16">
        <v>12</v>
      </c>
      <c r="J16" s="18">
        <v>11</v>
      </c>
      <c r="K16" s="28"/>
      <c r="L16" s="1">
        <v>127</v>
      </c>
      <c r="M16" s="3">
        <v>96</v>
      </c>
      <c r="N16" s="16">
        <v>75</v>
      </c>
      <c r="O16" s="18">
        <v>56</v>
      </c>
      <c r="P16" s="16">
        <v>52</v>
      </c>
      <c r="Q16" s="18">
        <v>40</v>
      </c>
      <c r="R16" s="28"/>
      <c r="S16" s="37">
        <f>L16-E16</f>
        <v>86</v>
      </c>
      <c r="T16" s="42">
        <f>IFERROR(S16/E16,"–")</f>
        <v>2.0975609756097562</v>
      </c>
      <c r="U16" s="37">
        <f>N16-G16</f>
        <v>46</v>
      </c>
      <c r="V16" s="42">
        <f>IFERROR(U16/G16,"–")</f>
        <v>1.5862068965517242</v>
      </c>
      <c r="W16" s="37">
        <f>P16-I16</f>
        <v>40</v>
      </c>
      <c r="X16" s="42">
        <f>IFERROR(W16/I16,"–")</f>
        <v>3.3333333333333335</v>
      </c>
    </row>
    <row r="17" spans="1:24" x14ac:dyDescent="0.3">
      <c r="A17" s="16" t="s">
        <v>19</v>
      </c>
      <c r="B17" s="17" t="s">
        <v>20</v>
      </c>
      <c r="C17" s="17">
        <v>538981</v>
      </c>
      <c r="D17" s="18" t="s">
        <v>41</v>
      </c>
      <c r="E17" s="1">
        <v>41</v>
      </c>
      <c r="F17" s="3">
        <v>39</v>
      </c>
      <c r="G17" s="16">
        <v>26</v>
      </c>
      <c r="H17" s="18">
        <v>24</v>
      </c>
      <c r="I17" s="16">
        <v>15</v>
      </c>
      <c r="J17" s="18">
        <v>15</v>
      </c>
      <c r="K17" s="28"/>
      <c r="L17" s="1">
        <v>119</v>
      </c>
      <c r="M17" s="3">
        <v>84</v>
      </c>
      <c r="N17" s="16">
        <v>87</v>
      </c>
      <c r="O17" s="18">
        <v>56</v>
      </c>
      <c r="P17" s="16">
        <v>32</v>
      </c>
      <c r="Q17" s="18">
        <v>28</v>
      </c>
      <c r="R17" s="28"/>
      <c r="S17" s="37">
        <f>L17-E17</f>
        <v>78</v>
      </c>
      <c r="T17" s="42">
        <f>IFERROR(S17/E17,"–")</f>
        <v>1.9024390243902438</v>
      </c>
      <c r="U17" s="37">
        <f>N17-G17</f>
        <v>61</v>
      </c>
      <c r="V17" s="42">
        <f>IFERROR(U17/G17,"–")</f>
        <v>2.3461538461538463</v>
      </c>
      <c r="W17" s="37">
        <f>P17-I17</f>
        <v>17</v>
      </c>
      <c r="X17" s="42">
        <f>IFERROR(W17/I17,"–")</f>
        <v>1.1333333333333333</v>
      </c>
    </row>
    <row r="18" spans="1:24" x14ac:dyDescent="0.3">
      <c r="A18" s="16" t="s">
        <v>19</v>
      </c>
      <c r="B18" s="17" t="s">
        <v>20</v>
      </c>
      <c r="C18" s="17">
        <v>538451</v>
      </c>
      <c r="D18" s="18" t="s">
        <v>80</v>
      </c>
      <c r="E18" s="1">
        <v>32</v>
      </c>
      <c r="F18" s="3">
        <v>31</v>
      </c>
      <c r="G18" s="16">
        <v>23</v>
      </c>
      <c r="H18" s="18">
        <v>22</v>
      </c>
      <c r="I18" s="16">
        <v>9</v>
      </c>
      <c r="J18" s="18">
        <v>9</v>
      </c>
      <c r="K18" s="28"/>
      <c r="L18" s="1">
        <v>117</v>
      </c>
      <c r="M18" s="3">
        <v>89</v>
      </c>
      <c r="N18" s="16">
        <v>60</v>
      </c>
      <c r="O18" s="18">
        <v>42</v>
      </c>
      <c r="P18" s="16">
        <v>57</v>
      </c>
      <c r="Q18" s="18">
        <v>47</v>
      </c>
      <c r="R18" s="28"/>
      <c r="S18" s="37">
        <f>L18-E18</f>
        <v>85</v>
      </c>
      <c r="T18" s="42">
        <f>IFERROR(S18/E18,"–")</f>
        <v>2.65625</v>
      </c>
      <c r="U18" s="37">
        <f>N18-G18</f>
        <v>37</v>
      </c>
      <c r="V18" s="42">
        <f>IFERROR(U18/G18,"–")</f>
        <v>1.6086956521739131</v>
      </c>
      <c r="W18" s="37">
        <f>P18-I18</f>
        <v>48</v>
      </c>
      <c r="X18" s="42">
        <f>IFERROR(W18/I18,"–")</f>
        <v>5.333333333333333</v>
      </c>
    </row>
    <row r="19" spans="1:24" x14ac:dyDescent="0.3">
      <c r="A19" s="16" t="s">
        <v>19</v>
      </c>
      <c r="B19" s="17" t="s">
        <v>20</v>
      </c>
      <c r="C19" s="17">
        <v>564869</v>
      </c>
      <c r="D19" s="18" t="s">
        <v>67</v>
      </c>
      <c r="E19" s="1">
        <v>37</v>
      </c>
      <c r="F19" s="3">
        <v>33</v>
      </c>
      <c r="G19" s="16">
        <v>16</v>
      </c>
      <c r="H19" s="18">
        <v>13</v>
      </c>
      <c r="I19" s="16">
        <v>21</v>
      </c>
      <c r="J19" s="18">
        <v>20</v>
      </c>
      <c r="K19" s="28"/>
      <c r="L19" s="1">
        <v>112</v>
      </c>
      <c r="M19" s="3">
        <v>95</v>
      </c>
      <c r="N19" s="16">
        <v>46</v>
      </c>
      <c r="O19" s="18">
        <v>37</v>
      </c>
      <c r="P19" s="16">
        <v>66</v>
      </c>
      <c r="Q19" s="18">
        <v>58</v>
      </c>
      <c r="R19" s="28"/>
      <c r="S19" s="37">
        <f>L19-E19</f>
        <v>75</v>
      </c>
      <c r="T19" s="42">
        <f>IFERROR(S19/E19,"–")</f>
        <v>2.0270270270270272</v>
      </c>
      <c r="U19" s="37">
        <f>N19-G19</f>
        <v>30</v>
      </c>
      <c r="V19" s="42">
        <f>IFERROR(U19/G19,"–")</f>
        <v>1.875</v>
      </c>
      <c r="W19" s="37">
        <f>P19-I19</f>
        <v>45</v>
      </c>
      <c r="X19" s="42">
        <f>IFERROR(W19/I19,"–")</f>
        <v>2.1428571428571428</v>
      </c>
    </row>
    <row r="20" spans="1:24" x14ac:dyDescent="0.3">
      <c r="A20" s="16" t="s">
        <v>19</v>
      </c>
      <c r="B20" s="17" t="s">
        <v>20</v>
      </c>
      <c r="C20" s="17">
        <v>538892</v>
      </c>
      <c r="D20" s="18" t="s">
        <v>35</v>
      </c>
      <c r="E20" s="1">
        <v>51</v>
      </c>
      <c r="F20" s="3">
        <v>47</v>
      </c>
      <c r="G20" s="16">
        <v>27</v>
      </c>
      <c r="H20" s="18">
        <v>24</v>
      </c>
      <c r="I20" s="16">
        <v>24</v>
      </c>
      <c r="J20" s="18">
        <v>23</v>
      </c>
      <c r="K20" s="28"/>
      <c r="L20" s="1">
        <v>112</v>
      </c>
      <c r="M20" s="3">
        <v>89</v>
      </c>
      <c r="N20" s="16">
        <v>72</v>
      </c>
      <c r="O20" s="18">
        <v>60</v>
      </c>
      <c r="P20" s="16">
        <v>40</v>
      </c>
      <c r="Q20" s="18">
        <v>29</v>
      </c>
      <c r="R20" s="28"/>
      <c r="S20" s="37">
        <f>L20-E20</f>
        <v>61</v>
      </c>
      <c r="T20" s="42">
        <f>IFERROR(S20/E20,"–")</f>
        <v>1.196078431372549</v>
      </c>
      <c r="U20" s="37">
        <f>N20-G20</f>
        <v>45</v>
      </c>
      <c r="V20" s="42">
        <f>IFERROR(U20/G20,"–")</f>
        <v>1.6666666666666667</v>
      </c>
      <c r="W20" s="37">
        <f>P20-I20</f>
        <v>16</v>
      </c>
      <c r="X20" s="42">
        <f>IFERROR(W20/I20,"–")</f>
        <v>0.66666666666666663</v>
      </c>
    </row>
    <row r="21" spans="1:24" x14ac:dyDescent="0.3">
      <c r="A21" s="16" t="s">
        <v>19</v>
      </c>
      <c r="B21" s="17" t="s">
        <v>20</v>
      </c>
      <c r="C21" s="17">
        <v>564991</v>
      </c>
      <c r="D21" s="18" t="s">
        <v>79</v>
      </c>
      <c r="E21" s="1">
        <v>17</v>
      </c>
      <c r="F21" s="3">
        <v>17</v>
      </c>
      <c r="G21" s="16">
        <v>7</v>
      </c>
      <c r="H21" s="18">
        <v>7</v>
      </c>
      <c r="I21" s="16">
        <v>10</v>
      </c>
      <c r="J21" s="18">
        <v>10</v>
      </c>
      <c r="K21" s="28"/>
      <c r="L21" s="1">
        <v>110</v>
      </c>
      <c r="M21" s="3">
        <v>88</v>
      </c>
      <c r="N21" s="16">
        <v>49</v>
      </c>
      <c r="O21" s="18">
        <v>37</v>
      </c>
      <c r="P21" s="16">
        <v>61</v>
      </c>
      <c r="Q21" s="18">
        <v>51</v>
      </c>
      <c r="R21" s="28"/>
      <c r="S21" s="37">
        <f>L21-E21</f>
        <v>93</v>
      </c>
      <c r="T21" s="42">
        <f>IFERROR(S21/E21,"–")</f>
        <v>5.4705882352941178</v>
      </c>
      <c r="U21" s="37">
        <f>N21-G21</f>
        <v>42</v>
      </c>
      <c r="V21" s="42">
        <f>IFERROR(U21/G21,"–")</f>
        <v>6</v>
      </c>
      <c r="W21" s="37">
        <f>P21-I21</f>
        <v>51</v>
      </c>
      <c r="X21" s="42">
        <f>IFERROR(W21/I21,"–")</f>
        <v>5.0999999999999996</v>
      </c>
    </row>
    <row r="22" spans="1:24" x14ac:dyDescent="0.3">
      <c r="A22" s="16" t="s">
        <v>19</v>
      </c>
      <c r="B22" s="17" t="s">
        <v>20</v>
      </c>
      <c r="C22" s="17">
        <v>539031</v>
      </c>
      <c r="D22" s="18" t="s">
        <v>83</v>
      </c>
      <c r="E22" s="1">
        <v>46</v>
      </c>
      <c r="F22" s="3">
        <v>45</v>
      </c>
      <c r="G22" s="16">
        <v>34</v>
      </c>
      <c r="H22" s="18">
        <v>33</v>
      </c>
      <c r="I22" s="16">
        <v>12</v>
      </c>
      <c r="J22" s="18">
        <v>12</v>
      </c>
      <c r="K22" s="28"/>
      <c r="L22" s="1">
        <v>79</v>
      </c>
      <c r="M22" s="3">
        <v>66</v>
      </c>
      <c r="N22" s="16">
        <v>56</v>
      </c>
      <c r="O22" s="18">
        <v>45</v>
      </c>
      <c r="P22" s="16">
        <v>23</v>
      </c>
      <c r="Q22" s="18">
        <v>21</v>
      </c>
      <c r="R22" s="28"/>
      <c r="S22" s="37">
        <f>L22-E22</f>
        <v>33</v>
      </c>
      <c r="T22" s="42">
        <f>IFERROR(S22/E22,"–")</f>
        <v>0.71739130434782605</v>
      </c>
      <c r="U22" s="37">
        <f>N22-G22</f>
        <v>22</v>
      </c>
      <c r="V22" s="42">
        <f>IFERROR(U22/G22,"–")</f>
        <v>0.6470588235294118</v>
      </c>
      <c r="W22" s="37">
        <f>P22-I22</f>
        <v>11</v>
      </c>
      <c r="X22" s="42">
        <f>IFERROR(W22/I22,"–")</f>
        <v>0.91666666666666663</v>
      </c>
    </row>
    <row r="23" spans="1:24" x14ac:dyDescent="0.3">
      <c r="A23" s="16" t="s">
        <v>19</v>
      </c>
      <c r="B23" s="17" t="s">
        <v>29</v>
      </c>
      <c r="C23" s="17">
        <v>539325</v>
      </c>
      <c r="D23" s="18" t="s">
        <v>30</v>
      </c>
      <c r="E23" s="1">
        <v>43</v>
      </c>
      <c r="F23" s="3">
        <v>40</v>
      </c>
      <c r="G23" s="16">
        <v>37</v>
      </c>
      <c r="H23" s="18">
        <v>35</v>
      </c>
      <c r="I23" s="16">
        <v>6</v>
      </c>
      <c r="J23" s="18">
        <v>5</v>
      </c>
      <c r="K23" s="28"/>
      <c r="L23" s="1">
        <v>79</v>
      </c>
      <c r="M23" s="3">
        <v>55</v>
      </c>
      <c r="N23" s="16">
        <v>72</v>
      </c>
      <c r="O23" s="18">
        <v>49</v>
      </c>
      <c r="P23" s="16">
        <v>7</v>
      </c>
      <c r="Q23" s="18">
        <v>6</v>
      </c>
      <c r="R23" s="28"/>
      <c r="S23" s="37">
        <f>L23-E23</f>
        <v>36</v>
      </c>
      <c r="T23" s="42">
        <f>IFERROR(S23/E23,"–")</f>
        <v>0.83720930232558144</v>
      </c>
      <c r="U23" s="37">
        <f>N23-G23</f>
        <v>35</v>
      </c>
      <c r="V23" s="42">
        <f>IFERROR(U23/G23,"–")</f>
        <v>0.94594594594594594</v>
      </c>
      <c r="W23" s="37">
        <f>P23-I23</f>
        <v>1</v>
      </c>
      <c r="X23" s="42">
        <f>IFERROR(W23/I23,"–")</f>
        <v>0.16666666666666666</v>
      </c>
    </row>
    <row r="24" spans="1:24" x14ac:dyDescent="0.3">
      <c r="A24" s="16" t="s">
        <v>19</v>
      </c>
      <c r="B24" s="17" t="s">
        <v>20</v>
      </c>
      <c r="C24" s="17">
        <v>538582</v>
      </c>
      <c r="D24" s="18" t="s">
        <v>46</v>
      </c>
      <c r="E24" s="1">
        <v>22</v>
      </c>
      <c r="F24" s="3">
        <v>20</v>
      </c>
      <c r="G24" s="16">
        <v>18</v>
      </c>
      <c r="H24" s="18">
        <v>16</v>
      </c>
      <c r="I24" s="16">
        <v>4</v>
      </c>
      <c r="J24" s="18">
        <v>4</v>
      </c>
      <c r="K24" s="28"/>
      <c r="L24" s="1">
        <v>71</v>
      </c>
      <c r="M24" s="3">
        <v>55</v>
      </c>
      <c r="N24" s="16">
        <v>60</v>
      </c>
      <c r="O24" s="18">
        <v>45</v>
      </c>
      <c r="P24" s="16">
        <v>11</v>
      </c>
      <c r="Q24" s="18">
        <v>10</v>
      </c>
      <c r="R24" s="28"/>
      <c r="S24" s="37">
        <f>L24-E24</f>
        <v>49</v>
      </c>
      <c r="T24" s="42">
        <f>IFERROR(S24/E24,"–")</f>
        <v>2.2272727272727271</v>
      </c>
      <c r="U24" s="37">
        <f>N24-G24</f>
        <v>42</v>
      </c>
      <c r="V24" s="42">
        <f>IFERROR(U24/G24,"–")</f>
        <v>2.3333333333333335</v>
      </c>
      <c r="W24" s="37">
        <f>P24-I24</f>
        <v>7</v>
      </c>
      <c r="X24" s="42">
        <f>IFERROR(W24/I24,"–")</f>
        <v>1.75</v>
      </c>
    </row>
    <row r="25" spans="1:24" x14ac:dyDescent="0.3">
      <c r="A25" s="16" t="s">
        <v>19</v>
      </c>
      <c r="B25" s="17" t="s">
        <v>20</v>
      </c>
      <c r="C25" s="17">
        <v>538825</v>
      </c>
      <c r="D25" s="18" t="s">
        <v>87</v>
      </c>
      <c r="E25" s="1">
        <v>38</v>
      </c>
      <c r="F25" s="3">
        <v>34</v>
      </c>
      <c r="G25" s="16">
        <v>28</v>
      </c>
      <c r="H25" s="18">
        <v>24</v>
      </c>
      <c r="I25" s="16">
        <v>10</v>
      </c>
      <c r="J25" s="18">
        <v>10</v>
      </c>
      <c r="K25" s="28"/>
      <c r="L25" s="1">
        <v>67</v>
      </c>
      <c r="M25" s="3">
        <v>46</v>
      </c>
      <c r="N25" s="16">
        <v>56</v>
      </c>
      <c r="O25" s="18">
        <v>38</v>
      </c>
      <c r="P25" s="16">
        <v>11</v>
      </c>
      <c r="Q25" s="18">
        <v>8</v>
      </c>
      <c r="R25" s="28"/>
      <c r="S25" s="37">
        <f>L25-E25</f>
        <v>29</v>
      </c>
      <c r="T25" s="42">
        <f>IFERROR(S25/E25,"–")</f>
        <v>0.76315789473684215</v>
      </c>
      <c r="U25" s="37">
        <f>N25-G25</f>
        <v>28</v>
      </c>
      <c r="V25" s="42">
        <f>IFERROR(U25/G25,"–")</f>
        <v>1</v>
      </c>
      <c r="W25" s="37">
        <f>P25-I25</f>
        <v>1</v>
      </c>
      <c r="X25" s="42">
        <f>IFERROR(W25/I25,"–")</f>
        <v>0.1</v>
      </c>
    </row>
    <row r="26" spans="1:24" x14ac:dyDescent="0.3">
      <c r="A26" s="16" t="s">
        <v>19</v>
      </c>
      <c r="B26" s="17" t="s">
        <v>20</v>
      </c>
      <c r="C26" s="17">
        <v>564907</v>
      </c>
      <c r="D26" s="18" t="s">
        <v>25</v>
      </c>
      <c r="E26" s="1">
        <v>18</v>
      </c>
      <c r="F26" s="3">
        <v>17</v>
      </c>
      <c r="G26" s="16">
        <v>14</v>
      </c>
      <c r="H26" s="18">
        <v>13</v>
      </c>
      <c r="I26" s="16">
        <v>4</v>
      </c>
      <c r="J26" s="18">
        <v>4</v>
      </c>
      <c r="K26" s="28"/>
      <c r="L26" s="1">
        <v>63</v>
      </c>
      <c r="M26" s="3">
        <v>57</v>
      </c>
      <c r="N26" s="16">
        <v>52</v>
      </c>
      <c r="O26" s="18">
        <v>46</v>
      </c>
      <c r="P26" s="16">
        <v>11</v>
      </c>
      <c r="Q26" s="18">
        <v>11</v>
      </c>
      <c r="R26" s="28"/>
      <c r="S26" s="37">
        <f>L26-E26</f>
        <v>45</v>
      </c>
      <c r="T26" s="42">
        <f>IFERROR(S26/E26,"–")</f>
        <v>2.5</v>
      </c>
      <c r="U26" s="37">
        <f>N26-G26</f>
        <v>38</v>
      </c>
      <c r="V26" s="42">
        <f>IFERROR(U26/G26,"–")</f>
        <v>2.7142857142857144</v>
      </c>
      <c r="W26" s="37">
        <f>P26-I26</f>
        <v>7</v>
      </c>
      <c r="X26" s="42">
        <f>IFERROR(W26/I26,"–")</f>
        <v>1.75</v>
      </c>
    </row>
    <row r="27" spans="1:24" x14ac:dyDescent="0.3">
      <c r="A27" s="16" t="s">
        <v>19</v>
      </c>
      <c r="B27" s="17" t="s">
        <v>20</v>
      </c>
      <c r="C27" s="17">
        <v>599719</v>
      </c>
      <c r="D27" s="18" t="s">
        <v>24</v>
      </c>
      <c r="E27" s="1">
        <v>21</v>
      </c>
      <c r="F27" s="3">
        <v>21</v>
      </c>
      <c r="G27" s="16">
        <v>13</v>
      </c>
      <c r="H27" s="18">
        <v>13</v>
      </c>
      <c r="I27" s="16">
        <v>8</v>
      </c>
      <c r="J27" s="18">
        <v>8</v>
      </c>
      <c r="K27" s="28"/>
      <c r="L27" s="1">
        <v>59</v>
      </c>
      <c r="M27" s="3">
        <v>47</v>
      </c>
      <c r="N27" s="16">
        <v>29</v>
      </c>
      <c r="O27" s="18">
        <v>19</v>
      </c>
      <c r="P27" s="16">
        <v>30</v>
      </c>
      <c r="Q27" s="18">
        <v>28</v>
      </c>
      <c r="R27" s="28"/>
      <c r="S27" s="37">
        <f>L27-E27</f>
        <v>38</v>
      </c>
      <c r="T27" s="42">
        <f>IFERROR(S27/E27,"–")</f>
        <v>1.8095238095238095</v>
      </c>
      <c r="U27" s="37">
        <f>N27-G27</f>
        <v>16</v>
      </c>
      <c r="V27" s="42">
        <f>IFERROR(U27/G27,"–")</f>
        <v>1.2307692307692308</v>
      </c>
      <c r="W27" s="37">
        <f>P27-I27</f>
        <v>22</v>
      </c>
      <c r="X27" s="42">
        <f>IFERROR(W27/I27,"–")</f>
        <v>2.75</v>
      </c>
    </row>
    <row r="28" spans="1:24" x14ac:dyDescent="0.3">
      <c r="A28" s="16" t="s">
        <v>19</v>
      </c>
      <c r="B28" s="17" t="s">
        <v>63</v>
      </c>
      <c r="C28" s="17">
        <v>533301</v>
      </c>
      <c r="D28" s="18" t="s">
        <v>85</v>
      </c>
      <c r="E28" s="1">
        <v>13</v>
      </c>
      <c r="F28" s="3">
        <v>13</v>
      </c>
      <c r="G28" s="16">
        <v>9</v>
      </c>
      <c r="H28" s="18">
        <v>9</v>
      </c>
      <c r="I28" s="16">
        <v>4</v>
      </c>
      <c r="J28" s="18">
        <v>4</v>
      </c>
      <c r="K28" s="28"/>
      <c r="L28" s="1">
        <v>58</v>
      </c>
      <c r="M28" s="3">
        <v>48</v>
      </c>
      <c r="N28" s="16">
        <v>38</v>
      </c>
      <c r="O28" s="18">
        <v>30</v>
      </c>
      <c r="P28" s="16">
        <v>20</v>
      </c>
      <c r="Q28" s="18">
        <v>18</v>
      </c>
      <c r="R28" s="28"/>
      <c r="S28" s="37">
        <f>L28-E28</f>
        <v>45</v>
      </c>
      <c r="T28" s="42">
        <f>IFERROR(S28/E28,"–")</f>
        <v>3.4615384615384617</v>
      </c>
      <c r="U28" s="37">
        <f>N28-G28</f>
        <v>29</v>
      </c>
      <c r="V28" s="42">
        <f>IFERROR(U28/G28,"–")</f>
        <v>3.2222222222222223</v>
      </c>
      <c r="W28" s="37">
        <f>P28-I28</f>
        <v>16</v>
      </c>
      <c r="X28" s="42">
        <f>IFERROR(W28/I28,"–")</f>
        <v>4</v>
      </c>
    </row>
    <row r="29" spans="1:24" x14ac:dyDescent="0.3">
      <c r="A29" s="16" t="s">
        <v>19</v>
      </c>
      <c r="B29" s="17" t="s">
        <v>20</v>
      </c>
      <c r="C29" s="17">
        <v>538426</v>
      </c>
      <c r="D29" s="18" t="s">
        <v>27</v>
      </c>
      <c r="E29" s="1">
        <v>25</v>
      </c>
      <c r="F29" s="3">
        <v>23</v>
      </c>
      <c r="G29" s="16">
        <v>21</v>
      </c>
      <c r="H29" s="18">
        <v>19</v>
      </c>
      <c r="I29" s="16">
        <v>4</v>
      </c>
      <c r="J29" s="18">
        <v>4</v>
      </c>
      <c r="K29" s="28"/>
      <c r="L29" s="1">
        <v>57</v>
      </c>
      <c r="M29" s="3">
        <v>43</v>
      </c>
      <c r="N29" s="16">
        <v>40</v>
      </c>
      <c r="O29" s="18">
        <v>27</v>
      </c>
      <c r="P29" s="16">
        <v>17</v>
      </c>
      <c r="Q29" s="18">
        <v>16</v>
      </c>
      <c r="R29" s="28"/>
      <c r="S29" s="37">
        <f>L29-E29</f>
        <v>32</v>
      </c>
      <c r="T29" s="42">
        <f>IFERROR(S29/E29,"–")</f>
        <v>1.28</v>
      </c>
      <c r="U29" s="37">
        <f>N29-G29</f>
        <v>19</v>
      </c>
      <c r="V29" s="42">
        <f>IFERROR(U29/G29,"–")</f>
        <v>0.90476190476190477</v>
      </c>
      <c r="W29" s="37">
        <f>P29-I29</f>
        <v>13</v>
      </c>
      <c r="X29" s="42">
        <f>IFERROR(W29/I29,"–")</f>
        <v>3.25</v>
      </c>
    </row>
    <row r="30" spans="1:24" x14ac:dyDescent="0.3">
      <c r="A30" s="16" t="s">
        <v>19</v>
      </c>
      <c r="B30" s="17" t="s">
        <v>20</v>
      </c>
      <c r="C30" s="17">
        <v>533718</v>
      </c>
      <c r="D30" s="18" t="s">
        <v>49</v>
      </c>
      <c r="E30" s="1">
        <v>20</v>
      </c>
      <c r="F30" s="3">
        <v>18</v>
      </c>
      <c r="G30" s="16">
        <v>16</v>
      </c>
      <c r="H30" s="18">
        <v>14</v>
      </c>
      <c r="I30" s="16">
        <v>4</v>
      </c>
      <c r="J30" s="18">
        <v>4</v>
      </c>
      <c r="K30" s="28"/>
      <c r="L30" s="1">
        <v>57</v>
      </c>
      <c r="M30" s="3">
        <v>37</v>
      </c>
      <c r="N30" s="16">
        <v>54</v>
      </c>
      <c r="O30" s="18">
        <v>35</v>
      </c>
      <c r="P30" s="16">
        <v>3</v>
      </c>
      <c r="Q30" s="18">
        <v>2</v>
      </c>
      <c r="R30" s="28"/>
      <c r="S30" s="37">
        <f>L30-E30</f>
        <v>37</v>
      </c>
      <c r="T30" s="42">
        <f>IFERROR(S30/E30,"–")</f>
        <v>1.85</v>
      </c>
      <c r="U30" s="37">
        <f>N30-G30</f>
        <v>38</v>
      </c>
      <c r="V30" s="42">
        <f>IFERROR(U30/G30,"–")</f>
        <v>2.375</v>
      </c>
      <c r="W30" s="37">
        <f>P30-I30</f>
        <v>-1</v>
      </c>
      <c r="X30" s="42">
        <f>IFERROR(W30/I30,"–")</f>
        <v>-0.25</v>
      </c>
    </row>
    <row r="31" spans="1:24" x14ac:dyDescent="0.3">
      <c r="A31" s="16" t="s">
        <v>19</v>
      </c>
      <c r="B31" s="17" t="s">
        <v>33</v>
      </c>
      <c r="C31" s="17">
        <v>530841</v>
      </c>
      <c r="D31" s="18" t="s">
        <v>131</v>
      </c>
      <c r="E31" s="1">
        <v>16</v>
      </c>
      <c r="F31" s="3">
        <v>16</v>
      </c>
      <c r="G31" s="16">
        <v>16</v>
      </c>
      <c r="H31" s="18">
        <v>16</v>
      </c>
      <c r="I31" s="16">
        <v>0</v>
      </c>
      <c r="J31" s="18">
        <v>0</v>
      </c>
      <c r="K31" s="28"/>
      <c r="L31" s="1">
        <v>55</v>
      </c>
      <c r="M31" s="3">
        <v>46</v>
      </c>
      <c r="N31" s="16">
        <v>55</v>
      </c>
      <c r="O31" s="18">
        <v>46</v>
      </c>
      <c r="P31" s="16">
        <v>0</v>
      </c>
      <c r="Q31" s="18">
        <v>0</v>
      </c>
      <c r="R31" s="28"/>
      <c r="S31" s="37">
        <f>L31-E31</f>
        <v>39</v>
      </c>
      <c r="T31" s="42">
        <f>IFERROR(S31/E31,"–")</f>
        <v>2.4375</v>
      </c>
      <c r="U31" s="37">
        <f>N31-G31</f>
        <v>39</v>
      </c>
      <c r="V31" s="42">
        <f>IFERROR(U31/G31,"–")</f>
        <v>2.4375</v>
      </c>
      <c r="W31" s="37">
        <f>P31-I31</f>
        <v>0</v>
      </c>
      <c r="X31" s="41" t="str">
        <f>IFERROR(W31/I31,"–")</f>
        <v>–</v>
      </c>
    </row>
    <row r="32" spans="1:24" x14ac:dyDescent="0.3">
      <c r="A32" s="16" t="s">
        <v>19</v>
      </c>
      <c r="B32" s="17" t="s">
        <v>20</v>
      </c>
      <c r="C32" s="17">
        <v>533432</v>
      </c>
      <c r="D32" s="18" t="s">
        <v>90</v>
      </c>
      <c r="E32" s="1">
        <v>11</v>
      </c>
      <c r="F32" s="3">
        <v>10</v>
      </c>
      <c r="G32" s="16">
        <v>10</v>
      </c>
      <c r="H32" s="18">
        <v>9</v>
      </c>
      <c r="I32" s="16">
        <v>1</v>
      </c>
      <c r="J32" s="18">
        <v>1</v>
      </c>
      <c r="K32" s="28"/>
      <c r="L32" s="1">
        <v>54</v>
      </c>
      <c r="M32" s="3">
        <v>45</v>
      </c>
      <c r="N32" s="16">
        <v>46</v>
      </c>
      <c r="O32" s="18">
        <v>38</v>
      </c>
      <c r="P32" s="16">
        <v>8</v>
      </c>
      <c r="Q32" s="18">
        <v>7</v>
      </c>
      <c r="R32" s="28"/>
      <c r="S32" s="37">
        <f>L32-E32</f>
        <v>43</v>
      </c>
      <c r="T32" s="42">
        <f>IFERROR(S32/E32,"–")</f>
        <v>3.9090909090909092</v>
      </c>
      <c r="U32" s="37">
        <f>N32-G32</f>
        <v>36</v>
      </c>
      <c r="V32" s="42">
        <f>IFERROR(U32/G32,"–")</f>
        <v>3.6</v>
      </c>
      <c r="W32" s="37">
        <f>P32-I32</f>
        <v>7</v>
      </c>
      <c r="X32" s="42">
        <f>IFERROR(W32/I32,"–")</f>
        <v>7</v>
      </c>
    </row>
    <row r="33" spans="1:24" x14ac:dyDescent="0.3">
      <c r="A33" s="16" t="s">
        <v>19</v>
      </c>
      <c r="B33" s="17" t="s">
        <v>20</v>
      </c>
      <c r="C33" s="17">
        <v>538299</v>
      </c>
      <c r="D33" s="18" t="s">
        <v>40</v>
      </c>
      <c r="E33" s="1">
        <v>19</v>
      </c>
      <c r="F33" s="3">
        <v>17</v>
      </c>
      <c r="G33" s="16">
        <v>16</v>
      </c>
      <c r="H33" s="18">
        <v>14</v>
      </c>
      <c r="I33" s="16">
        <v>3</v>
      </c>
      <c r="J33" s="18">
        <v>3</v>
      </c>
      <c r="K33" s="28"/>
      <c r="L33" s="1">
        <v>49</v>
      </c>
      <c r="M33" s="3">
        <v>32</v>
      </c>
      <c r="N33" s="16">
        <v>44</v>
      </c>
      <c r="O33" s="18">
        <v>28</v>
      </c>
      <c r="P33" s="16">
        <v>5</v>
      </c>
      <c r="Q33" s="18">
        <v>4</v>
      </c>
      <c r="R33" s="28"/>
      <c r="S33" s="37">
        <f>L33-E33</f>
        <v>30</v>
      </c>
      <c r="T33" s="42">
        <f>IFERROR(S33/E33,"–")</f>
        <v>1.5789473684210527</v>
      </c>
      <c r="U33" s="37">
        <f>N33-G33</f>
        <v>28</v>
      </c>
      <c r="V33" s="42">
        <f>IFERROR(U33/G33,"–")</f>
        <v>1.75</v>
      </c>
      <c r="W33" s="37">
        <f>P33-I33</f>
        <v>2</v>
      </c>
      <c r="X33" s="42">
        <f>IFERROR(W33/I33,"–")</f>
        <v>0.66666666666666663</v>
      </c>
    </row>
    <row r="34" spans="1:24" x14ac:dyDescent="0.3">
      <c r="A34" s="16" t="s">
        <v>19</v>
      </c>
      <c r="B34" s="17" t="s">
        <v>20</v>
      </c>
      <c r="C34" s="17">
        <v>533378</v>
      </c>
      <c r="D34" s="18" t="s">
        <v>55</v>
      </c>
      <c r="E34" s="1">
        <v>22</v>
      </c>
      <c r="F34" s="3">
        <v>19</v>
      </c>
      <c r="G34" s="16">
        <v>16</v>
      </c>
      <c r="H34" s="18">
        <v>13</v>
      </c>
      <c r="I34" s="16">
        <v>6</v>
      </c>
      <c r="J34" s="18">
        <v>6</v>
      </c>
      <c r="K34" s="28"/>
      <c r="L34" s="1">
        <v>45</v>
      </c>
      <c r="M34" s="3">
        <v>27</v>
      </c>
      <c r="N34" s="16">
        <v>28</v>
      </c>
      <c r="O34" s="18">
        <v>17</v>
      </c>
      <c r="P34" s="16">
        <v>17</v>
      </c>
      <c r="Q34" s="18">
        <v>10</v>
      </c>
      <c r="R34" s="28"/>
      <c r="S34" s="37">
        <f>L34-E34</f>
        <v>23</v>
      </c>
      <c r="T34" s="42">
        <f>IFERROR(S34/E34,"–")</f>
        <v>1.0454545454545454</v>
      </c>
      <c r="U34" s="37">
        <f>N34-G34</f>
        <v>12</v>
      </c>
      <c r="V34" s="42">
        <f>IFERROR(U34/G34,"–")</f>
        <v>0.75</v>
      </c>
      <c r="W34" s="37">
        <f>P34-I34</f>
        <v>11</v>
      </c>
      <c r="X34" s="42">
        <f>IFERROR(W34/I34,"–")</f>
        <v>1.8333333333333333</v>
      </c>
    </row>
    <row r="35" spans="1:24" x14ac:dyDescent="0.3">
      <c r="A35" s="16" t="s">
        <v>19</v>
      </c>
      <c r="B35" s="17" t="s">
        <v>20</v>
      </c>
      <c r="C35" s="17">
        <v>538752</v>
      </c>
      <c r="D35" s="18" t="s">
        <v>89</v>
      </c>
      <c r="E35" s="1">
        <v>32</v>
      </c>
      <c r="F35" s="3">
        <v>30</v>
      </c>
      <c r="G35" s="16">
        <v>18</v>
      </c>
      <c r="H35" s="18">
        <v>16</v>
      </c>
      <c r="I35" s="16">
        <v>14</v>
      </c>
      <c r="J35" s="18">
        <v>14</v>
      </c>
      <c r="K35" s="28"/>
      <c r="L35" s="1">
        <v>45</v>
      </c>
      <c r="M35" s="3">
        <v>33</v>
      </c>
      <c r="N35" s="16">
        <v>36</v>
      </c>
      <c r="O35" s="18">
        <v>25</v>
      </c>
      <c r="P35" s="16">
        <v>9</v>
      </c>
      <c r="Q35" s="18">
        <v>8</v>
      </c>
      <c r="R35" s="28"/>
      <c r="S35" s="37">
        <f>L35-E35</f>
        <v>13</v>
      </c>
      <c r="T35" s="42">
        <f>IFERROR(S35/E35,"–")</f>
        <v>0.40625</v>
      </c>
      <c r="U35" s="37">
        <f>N35-G35</f>
        <v>18</v>
      </c>
      <c r="V35" s="42">
        <f>IFERROR(U35/G35,"–")</f>
        <v>1</v>
      </c>
      <c r="W35" s="37">
        <f>P35-I35</f>
        <v>-5</v>
      </c>
      <c r="X35" s="42">
        <f>IFERROR(W35/I35,"–")</f>
        <v>-0.35714285714285715</v>
      </c>
    </row>
    <row r="36" spans="1:24" x14ac:dyDescent="0.3">
      <c r="A36" s="16" t="s">
        <v>19</v>
      </c>
      <c r="B36" s="17" t="s">
        <v>20</v>
      </c>
      <c r="C36" s="17">
        <v>533904</v>
      </c>
      <c r="D36" s="18" t="s">
        <v>86</v>
      </c>
      <c r="E36" s="1">
        <v>17</v>
      </c>
      <c r="F36" s="3">
        <v>13</v>
      </c>
      <c r="G36" s="16">
        <v>13</v>
      </c>
      <c r="H36" s="18">
        <v>9</v>
      </c>
      <c r="I36" s="16">
        <v>4</v>
      </c>
      <c r="J36" s="18">
        <v>4</v>
      </c>
      <c r="K36" s="28"/>
      <c r="L36" s="1">
        <v>43</v>
      </c>
      <c r="M36" s="3">
        <v>30</v>
      </c>
      <c r="N36" s="16">
        <v>31</v>
      </c>
      <c r="O36" s="18">
        <v>20</v>
      </c>
      <c r="P36" s="16">
        <v>12</v>
      </c>
      <c r="Q36" s="18">
        <v>10</v>
      </c>
      <c r="R36" s="28"/>
      <c r="S36" s="37">
        <f>L36-E36</f>
        <v>26</v>
      </c>
      <c r="T36" s="42">
        <f>IFERROR(S36/E36,"–")</f>
        <v>1.5294117647058822</v>
      </c>
      <c r="U36" s="37">
        <f>N36-G36</f>
        <v>18</v>
      </c>
      <c r="V36" s="42">
        <f>IFERROR(U36/G36,"–")</f>
        <v>1.3846153846153846</v>
      </c>
      <c r="W36" s="37">
        <f>P36-I36</f>
        <v>8</v>
      </c>
      <c r="X36" s="42">
        <f>IFERROR(W36/I36,"–")</f>
        <v>2</v>
      </c>
    </row>
    <row r="37" spans="1:24" x14ac:dyDescent="0.3">
      <c r="A37" s="16" t="s">
        <v>19</v>
      </c>
      <c r="B37" s="17" t="s">
        <v>33</v>
      </c>
      <c r="C37" s="17">
        <v>529516</v>
      </c>
      <c r="D37" s="18" t="s">
        <v>48</v>
      </c>
      <c r="E37" s="1">
        <v>18</v>
      </c>
      <c r="F37" s="3">
        <v>18</v>
      </c>
      <c r="G37" s="16">
        <v>16</v>
      </c>
      <c r="H37" s="18">
        <v>16</v>
      </c>
      <c r="I37" s="16">
        <v>2</v>
      </c>
      <c r="J37" s="18">
        <v>2</v>
      </c>
      <c r="K37" s="28"/>
      <c r="L37" s="1">
        <v>43</v>
      </c>
      <c r="M37" s="3">
        <v>36</v>
      </c>
      <c r="N37" s="16">
        <v>40</v>
      </c>
      <c r="O37" s="18">
        <v>33</v>
      </c>
      <c r="P37" s="16">
        <v>3</v>
      </c>
      <c r="Q37" s="18">
        <v>3</v>
      </c>
      <c r="R37" s="28"/>
      <c r="S37" s="37">
        <f>L37-E37</f>
        <v>25</v>
      </c>
      <c r="T37" s="42">
        <f>IFERROR(S37/E37,"–")</f>
        <v>1.3888888888888888</v>
      </c>
      <c r="U37" s="37">
        <f>N37-G37</f>
        <v>24</v>
      </c>
      <c r="V37" s="42">
        <f>IFERROR(U37/G37,"–")</f>
        <v>1.5</v>
      </c>
      <c r="W37" s="37">
        <f>P37-I37</f>
        <v>1</v>
      </c>
      <c r="X37" s="42">
        <f>IFERROR(W37/I37,"–")</f>
        <v>0.5</v>
      </c>
    </row>
    <row r="38" spans="1:24" x14ac:dyDescent="0.3">
      <c r="A38" s="16" t="s">
        <v>19</v>
      </c>
      <c r="B38" s="17" t="s">
        <v>20</v>
      </c>
      <c r="C38" s="17">
        <v>564885</v>
      </c>
      <c r="D38" s="18" t="s">
        <v>82</v>
      </c>
      <c r="E38" s="1">
        <v>11</v>
      </c>
      <c r="F38" s="3">
        <v>11</v>
      </c>
      <c r="G38" s="16">
        <v>2</v>
      </c>
      <c r="H38" s="18">
        <v>2</v>
      </c>
      <c r="I38" s="16">
        <v>9</v>
      </c>
      <c r="J38" s="18">
        <v>9</v>
      </c>
      <c r="K38" s="28"/>
      <c r="L38" s="1">
        <v>41</v>
      </c>
      <c r="M38" s="3">
        <v>33</v>
      </c>
      <c r="N38" s="16">
        <v>17</v>
      </c>
      <c r="O38" s="18">
        <v>13</v>
      </c>
      <c r="P38" s="16">
        <v>24</v>
      </c>
      <c r="Q38" s="18">
        <v>20</v>
      </c>
      <c r="R38" s="28"/>
      <c r="S38" s="37">
        <f>L38-E38</f>
        <v>30</v>
      </c>
      <c r="T38" s="42">
        <f>IFERROR(S38/E38,"–")</f>
        <v>2.7272727272727271</v>
      </c>
      <c r="U38" s="37">
        <f>N38-G38</f>
        <v>15</v>
      </c>
      <c r="V38" s="42">
        <f>IFERROR(U38/G38,"–")</f>
        <v>7.5</v>
      </c>
      <c r="W38" s="37">
        <f>P38-I38</f>
        <v>15</v>
      </c>
      <c r="X38" s="42">
        <f>IFERROR(W38/I38,"–")</f>
        <v>1.6666666666666667</v>
      </c>
    </row>
    <row r="39" spans="1:24" x14ac:dyDescent="0.3">
      <c r="A39" s="16" t="s">
        <v>19</v>
      </c>
      <c r="B39" s="17" t="s">
        <v>20</v>
      </c>
      <c r="C39" s="17">
        <v>538787</v>
      </c>
      <c r="D39" s="18" t="s">
        <v>58</v>
      </c>
      <c r="E39" s="1">
        <v>22</v>
      </c>
      <c r="F39" s="3">
        <v>21</v>
      </c>
      <c r="G39" s="16">
        <v>9</v>
      </c>
      <c r="H39" s="18">
        <v>9</v>
      </c>
      <c r="I39" s="16">
        <v>13</v>
      </c>
      <c r="J39" s="18">
        <v>12</v>
      </c>
      <c r="K39" s="28"/>
      <c r="L39" s="1">
        <v>41</v>
      </c>
      <c r="M39" s="3">
        <v>34</v>
      </c>
      <c r="N39" s="16">
        <v>24</v>
      </c>
      <c r="O39" s="18">
        <v>21</v>
      </c>
      <c r="P39" s="16">
        <v>17</v>
      </c>
      <c r="Q39" s="18">
        <v>13</v>
      </c>
      <c r="R39" s="28"/>
      <c r="S39" s="37">
        <f>L39-E39</f>
        <v>19</v>
      </c>
      <c r="T39" s="42">
        <f>IFERROR(S39/E39,"–")</f>
        <v>0.86363636363636365</v>
      </c>
      <c r="U39" s="37">
        <f>N39-G39</f>
        <v>15</v>
      </c>
      <c r="V39" s="42">
        <f>IFERROR(U39/G39,"–")</f>
        <v>1.6666666666666667</v>
      </c>
      <c r="W39" s="37">
        <f>P39-I39</f>
        <v>4</v>
      </c>
      <c r="X39" s="42">
        <f>IFERROR(W39/I39,"–")</f>
        <v>0.30769230769230771</v>
      </c>
    </row>
    <row r="40" spans="1:24" x14ac:dyDescent="0.3">
      <c r="A40" s="16" t="s">
        <v>19</v>
      </c>
      <c r="B40" s="17" t="s">
        <v>33</v>
      </c>
      <c r="C40" s="17">
        <v>534382</v>
      </c>
      <c r="D40" s="18" t="s">
        <v>96</v>
      </c>
      <c r="E40" s="1">
        <v>13</v>
      </c>
      <c r="F40" s="3">
        <v>10</v>
      </c>
      <c r="G40" s="16">
        <v>12</v>
      </c>
      <c r="H40" s="18">
        <v>9</v>
      </c>
      <c r="I40" s="16">
        <v>1</v>
      </c>
      <c r="J40" s="18">
        <v>1</v>
      </c>
      <c r="K40" s="28"/>
      <c r="L40" s="1">
        <v>40</v>
      </c>
      <c r="M40" s="3">
        <v>31</v>
      </c>
      <c r="N40" s="16">
        <v>34</v>
      </c>
      <c r="O40" s="18">
        <v>26</v>
      </c>
      <c r="P40" s="16">
        <v>6</v>
      </c>
      <c r="Q40" s="18">
        <v>5</v>
      </c>
      <c r="R40" s="28"/>
      <c r="S40" s="37">
        <f>L40-E40</f>
        <v>27</v>
      </c>
      <c r="T40" s="42">
        <f>IFERROR(S40/E40,"–")</f>
        <v>2.0769230769230771</v>
      </c>
      <c r="U40" s="37">
        <f>N40-G40</f>
        <v>22</v>
      </c>
      <c r="V40" s="42">
        <f>IFERROR(U40/G40,"–")</f>
        <v>1.8333333333333333</v>
      </c>
      <c r="W40" s="37">
        <f>P40-I40</f>
        <v>5</v>
      </c>
      <c r="X40" s="42">
        <f>IFERROR(W40/I40,"–")</f>
        <v>5</v>
      </c>
    </row>
    <row r="41" spans="1:24" x14ac:dyDescent="0.3">
      <c r="A41" s="16" t="s">
        <v>19</v>
      </c>
      <c r="B41" s="17" t="s">
        <v>33</v>
      </c>
      <c r="C41" s="17">
        <v>538680</v>
      </c>
      <c r="D41" s="18" t="s">
        <v>88</v>
      </c>
      <c r="E41" s="1">
        <v>8</v>
      </c>
      <c r="F41" s="3">
        <v>7</v>
      </c>
      <c r="G41" s="16">
        <v>8</v>
      </c>
      <c r="H41" s="18">
        <v>7</v>
      </c>
      <c r="I41" s="16">
        <v>0</v>
      </c>
      <c r="J41" s="18">
        <v>0</v>
      </c>
      <c r="K41" s="28"/>
      <c r="L41" s="1">
        <v>39</v>
      </c>
      <c r="M41" s="3">
        <v>30</v>
      </c>
      <c r="N41" s="16">
        <v>29</v>
      </c>
      <c r="O41" s="18">
        <v>23</v>
      </c>
      <c r="P41" s="16">
        <v>10</v>
      </c>
      <c r="Q41" s="18">
        <v>7</v>
      </c>
      <c r="R41" s="28"/>
      <c r="S41" s="37">
        <f>L41-E41</f>
        <v>31</v>
      </c>
      <c r="T41" s="42">
        <f>IFERROR(S41/E41,"–")</f>
        <v>3.875</v>
      </c>
      <c r="U41" s="37">
        <f>N41-G41</f>
        <v>21</v>
      </c>
      <c r="V41" s="42">
        <f>IFERROR(U41/G41,"–")</f>
        <v>2.625</v>
      </c>
      <c r="W41" s="37">
        <f>P41-I41</f>
        <v>10</v>
      </c>
      <c r="X41" s="41" t="str">
        <f>IFERROR(W41/I41,"–")</f>
        <v>–</v>
      </c>
    </row>
    <row r="42" spans="1:24" x14ac:dyDescent="0.3">
      <c r="A42" s="16" t="s">
        <v>19</v>
      </c>
      <c r="B42" s="17" t="s">
        <v>20</v>
      </c>
      <c r="C42" s="17">
        <v>538884</v>
      </c>
      <c r="D42" s="18" t="s">
        <v>95</v>
      </c>
      <c r="E42" s="1">
        <v>11</v>
      </c>
      <c r="F42" s="3">
        <v>11</v>
      </c>
      <c r="G42" s="16">
        <v>7</v>
      </c>
      <c r="H42" s="18">
        <v>7</v>
      </c>
      <c r="I42" s="16">
        <v>4</v>
      </c>
      <c r="J42" s="18">
        <v>4</v>
      </c>
      <c r="K42" s="28"/>
      <c r="L42" s="1">
        <v>38</v>
      </c>
      <c r="M42" s="3">
        <v>30</v>
      </c>
      <c r="N42" s="16">
        <v>31</v>
      </c>
      <c r="O42" s="18">
        <v>24</v>
      </c>
      <c r="P42" s="16">
        <v>7</v>
      </c>
      <c r="Q42" s="18">
        <v>6</v>
      </c>
      <c r="R42" s="28"/>
      <c r="S42" s="37">
        <f>L42-E42</f>
        <v>27</v>
      </c>
      <c r="T42" s="42">
        <f>IFERROR(S42/E42,"–")</f>
        <v>2.4545454545454546</v>
      </c>
      <c r="U42" s="37">
        <f>N42-G42</f>
        <v>24</v>
      </c>
      <c r="V42" s="42">
        <f>IFERROR(U42/G42,"–")</f>
        <v>3.4285714285714284</v>
      </c>
      <c r="W42" s="37">
        <f>P42-I42</f>
        <v>3</v>
      </c>
      <c r="X42" s="42">
        <f>IFERROR(W42/I42,"–")</f>
        <v>0.75</v>
      </c>
    </row>
    <row r="43" spans="1:24" x14ac:dyDescent="0.3">
      <c r="A43" s="16" t="s">
        <v>19</v>
      </c>
      <c r="B43" s="17" t="s">
        <v>20</v>
      </c>
      <c r="C43" s="17">
        <v>539091</v>
      </c>
      <c r="D43" s="18" t="s">
        <v>91</v>
      </c>
      <c r="E43" s="1">
        <v>19</v>
      </c>
      <c r="F43" s="3">
        <v>19</v>
      </c>
      <c r="G43" s="16">
        <v>10</v>
      </c>
      <c r="H43" s="18">
        <v>10</v>
      </c>
      <c r="I43" s="16">
        <v>9</v>
      </c>
      <c r="J43" s="18">
        <v>9</v>
      </c>
      <c r="K43" s="28"/>
      <c r="L43" s="1">
        <v>37</v>
      </c>
      <c r="M43" s="3">
        <v>29</v>
      </c>
      <c r="N43" s="16">
        <v>29</v>
      </c>
      <c r="O43" s="18">
        <v>22</v>
      </c>
      <c r="P43" s="16">
        <v>8</v>
      </c>
      <c r="Q43" s="18">
        <v>7</v>
      </c>
      <c r="R43" s="28"/>
      <c r="S43" s="37">
        <f>L43-E43</f>
        <v>18</v>
      </c>
      <c r="T43" s="42">
        <f>IFERROR(S43/E43,"–")</f>
        <v>0.94736842105263153</v>
      </c>
      <c r="U43" s="37">
        <f>N43-G43</f>
        <v>19</v>
      </c>
      <c r="V43" s="42">
        <f>IFERROR(U43/G43,"–")</f>
        <v>1.9</v>
      </c>
      <c r="W43" s="37">
        <f>P43-I43</f>
        <v>-1</v>
      </c>
      <c r="X43" s="42">
        <f>IFERROR(W43/I43,"–")</f>
        <v>-0.1111111111111111</v>
      </c>
    </row>
    <row r="44" spans="1:24" x14ac:dyDescent="0.3">
      <c r="A44" s="16" t="s">
        <v>19</v>
      </c>
      <c r="B44" s="17" t="s">
        <v>20</v>
      </c>
      <c r="C44" s="17">
        <v>538248</v>
      </c>
      <c r="D44" s="18" t="s">
        <v>94</v>
      </c>
      <c r="E44" s="1">
        <v>3</v>
      </c>
      <c r="F44" s="3">
        <v>3</v>
      </c>
      <c r="G44" s="16">
        <v>1</v>
      </c>
      <c r="H44" s="18">
        <v>1</v>
      </c>
      <c r="I44" s="16">
        <v>2</v>
      </c>
      <c r="J44" s="18">
        <v>2</v>
      </c>
      <c r="K44" s="28"/>
      <c r="L44" s="1">
        <v>35</v>
      </c>
      <c r="M44" s="3">
        <v>24</v>
      </c>
      <c r="N44" s="16">
        <v>28</v>
      </c>
      <c r="O44" s="18">
        <v>20</v>
      </c>
      <c r="P44" s="16">
        <v>7</v>
      </c>
      <c r="Q44" s="18">
        <v>4</v>
      </c>
      <c r="R44" s="28"/>
      <c r="S44" s="37">
        <f>L44-E44</f>
        <v>32</v>
      </c>
      <c r="T44" s="42">
        <f>IFERROR(S44/E44,"–")</f>
        <v>10.666666666666666</v>
      </c>
      <c r="U44" s="37">
        <f>N44-G44</f>
        <v>27</v>
      </c>
      <c r="V44" s="42">
        <f>IFERROR(U44/G44,"–")</f>
        <v>27</v>
      </c>
      <c r="W44" s="37">
        <f>P44-I44</f>
        <v>5</v>
      </c>
      <c r="X44" s="42">
        <f>IFERROR(W44/I44,"–")</f>
        <v>2.5</v>
      </c>
    </row>
    <row r="45" spans="1:24" x14ac:dyDescent="0.3">
      <c r="A45" s="16" t="s">
        <v>19</v>
      </c>
      <c r="B45" s="17" t="s">
        <v>33</v>
      </c>
      <c r="C45" s="17">
        <v>529796</v>
      </c>
      <c r="D45" s="18" t="s">
        <v>52</v>
      </c>
      <c r="E45" s="1">
        <v>13</v>
      </c>
      <c r="F45" s="3">
        <v>12</v>
      </c>
      <c r="G45" s="16">
        <v>13</v>
      </c>
      <c r="H45" s="18">
        <v>12</v>
      </c>
      <c r="I45" s="16">
        <v>0</v>
      </c>
      <c r="J45" s="18">
        <v>0</v>
      </c>
      <c r="K45" s="28"/>
      <c r="L45" s="1">
        <v>35</v>
      </c>
      <c r="M45" s="3">
        <v>30</v>
      </c>
      <c r="N45" s="16">
        <v>28</v>
      </c>
      <c r="O45" s="18">
        <v>24</v>
      </c>
      <c r="P45" s="16">
        <v>7</v>
      </c>
      <c r="Q45" s="18">
        <v>6</v>
      </c>
      <c r="R45" s="28"/>
      <c r="S45" s="37">
        <f>L45-E45</f>
        <v>22</v>
      </c>
      <c r="T45" s="42">
        <f>IFERROR(S45/E45,"–")</f>
        <v>1.6923076923076923</v>
      </c>
      <c r="U45" s="37">
        <f>N45-G45</f>
        <v>15</v>
      </c>
      <c r="V45" s="42">
        <f>IFERROR(U45/G45,"–")</f>
        <v>1.1538461538461537</v>
      </c>
      <c r="W45" s="37">
        <f>P45-I45</f>
        <v>7</v>
      </c>
      <c r="X45" s="41" t="str">
        <f>IFERROR(W45/I45,"–")</f>
        <v>–</v>
      </c>
    </row>
    <row r="46" spans="1:24" x14ac:dyDescent="0.3">
      <c r="A46" s="16" t="s">
        <v>19</v>
      </c>
      <c r="B46" s="17" t="s">
        <v>63</v>
      </c>
      <c r="C46" s="17">
        <v>533921</v>
      </c>
      <c r="D46" s="18" t="s">
        <v>105</v>
      </c>
      <c r="E46" s="1">
        <v>4</v>
      </c>
      <c r="F46" s="3">
        <v>3</v>
      </c>
      <c r="G46" s="16">
        <v>4</v>
      </c>
      <c r="H46" s="18">
        <v>3</v>
      </c>
      <c r="I46" s="16">
        <v>0</v>
      </c>
      <c r="J46" s="18">
        <v>0</v>
      </c>
      <c r="K46" s="28"/>
      <c r="L46" s="1">
        <v>35</v>
      </c>
      <c r="M46" s="3">
        <v>24</v>
      </c>
      <c r="N46" s="16">
        <v>33</v>
      </c>
      <c r="O46" s="18">
        <v>22</v>
      </c>
      <c r="P46" s="16">
        <v>2</v>
      </c>
      <c r="Q46" s="18">
        <v>2</v>
      </c>
      <c r="R46" s="28"/>
      <c r="S46" s="37">
        <f>L46-E46</f>
        <v>31</v>
      </c>
      <c r="T46" s="42">
        <f>IFERROR(S46/E46,"–")</f>
        <v>7.75</v>
      </c>
      <c r="U46" s="37">
        <f>N46-G46</f>
        <v>29</v>
      </c>
      <c r="V46" s="42">
        <f>IFERROR(U46/G46,"–")</f>
        <v>7.25</v>
      </c>
      <c r="W46" s="37">
        <f>P46-I46</f>
        <v>2</v>
      </c>
      <c r="X46" s="41" t="str">
        <f>IFERROR(W46/I46,"–")</f>
        <v>–</v>
      </c>
    </row>
    <row r="47" spans="1:24" x14ac:dyDescent="0.3">
      <c r="A47" s="16" t="s">
        <v>19</v>
      </c>
      <c r="B47" s="17" t="s">
        <v>54</v>
      </c>
      <c r="C47" s="17">
        <v>532053</v>
      </c>
      <c r="D47" s="18" t="s">
        <v>54</v>
      </c>
      <c r="E47" s="1">
        <v>23</v>
      </c>
      <c r="F47" s="3">
        <v>21</v>
      </c>
      <c r="G47" s="16">
        <v>23</v>
      </c>
      <c r="H47" s="18">
        <v>21</v>
      </c>
      <c r="I47" s="16">
        <v>0</v>
      </c>
      <c r="J47" s="18">
        <v>0</v>
      </c>
      <c r="K47" s="28"/>
      <c r="L47" s="1">
        <v>35</v>
      </c>
      <c r="M47" s="3">
        <v>26</v>
      </c>
      <c r="N47" s="16">
        <v>35</v>
      </c>
      <c r="O47" s="18">
        <v>26</v>
      </c>
      <c r="P47" s="16">
        <v>0</v>
      </c>
      <c r="Q47" s="18">
        <v>0</v>
      </c>
      <c r="R47" s="28"/>
      <c r="S47" s="37">
        <f>L47-E47</f>
        <v>12</v>
      </c>
      <c r="T47" s="42">
        <f>IFERROR(S47/E47,"–")</f>
        <v>0.52173913043478259</v>
      </c>
      <c r="U47" s="37">
        <f>N47-G47</f>
        <v>12</v>
      </c>
      <c r="V47" s="42">
        <f>IFERROR(U47/G47,"–")</f>
        <v>0.52173913043478259</v>
      </c>
      <c r="W47" s="37">
        <f>P47-I47</f>
        <v>0</v>
      </c>
      <c r="X47" s="41" t="str">
        <f>IFERROR(W47/I47,"–")</f>
        <v>–</v>
      </c>
    </row>
    <row r="48" spans="1:24" x14ac:dyDescent="0.3">
      <c r="A48" s="16" t="s">
        <v>19</v>
      </c>
      <c r="B48" s="17" t="s">
        <v>63</v>
      </c>
      <c r="C48" s="17">
        <v>533271</v>
      </c>
      <c r="D48" s="18" t="s">
        <v>111</v>
      </c>
      <c r="E48" s="1">
        <v>10</v>
      </c>
      <c r="F48" s="3">
        <v>8</v>
      </c>
      <c r="G48" s="16">
        <v>10</v>
      </c>
      <c r="H48" s="18">
        <v>8</v>
      </c>
      <c r="I48" s="16">
        <v>0</v>
      </c>
      <c r="J48" s="18">
        <v>0</v>
      </c>
      <c r="K48" s="28"/>
      <c r="L48" s="1">
        <v>33</v>
      </c>
      <c r="M48" s="3">
        <v>24</v>
      </c>
      <c r="N48" s="16">
        <v>32</v>
      </c>
      <c r="O48" s="18">
        <v>24</v>
      </c>
      <c r="P48" s="16">
        <v>1</v>
      </c>
      <c r="Q48" s="18">
        <v>0</v>
      </c>
      <c r="R48" s="28"/>
      <c r="S48" s="37">
        <f>L48-E48</f>
        <v>23</v>
      </c>
      <c r="T48" s="42">
        <f>IFERROR(S48/E48,"–")</f>
        <v>2.2999999999999998</v>
      </c>
      <c r="U48" s="37">
        <f>N48-G48</f>
        <v>22</v>
      </c>
      <c r="V48" s="42">
        <f>IFERROR(U48/G48,"–")</f>
        <v>2.2000000000000002</v>
      </c>
      <c r="W48" s="37">
        <f>P48-I48</f>
        <v>1</v>
      </c>
      <c r="X48" s="41" t="str">
        <f>IFERROR(W48/I48,"–")</f>
        <v>–</v>
      </c>
    </row>
    <row r="49" spans="1:24" x14ac:dyDescent="0.3">
      <c r="A49" s="16" t="s">
        <v>19</v>
      </c>
      <c r="B49" s="17" t="s">
        <v>33</v>
      </c>
      <c r="C49" s="17">
        <v>530883</v>
      </c>
      <c r="D49" s="18" t="s">
        <v>132</v>
      </c>
      <c r="E49" s="1">
        <v>17</v>
      </c>
      <c r="F49" s="3">
        <v>13</v>
      </c>
      <c r="G49" s="16">
        <v>17</v>
      </c>
      <c r="H49" s="18">
        <v>13</v>
      </c>
      <c r="I49" s="16">
        <v>0</v>
      </c>
      <c r="J49" s="18">
        <v>0</v>
      </c>
      <c r="K49" s="28"/>
      <c r="L49" s="1">
        <v>33</v>
      </c>
      <c r="M49" s="3">
        <v>22</v>
      </c>
      <c r="N49" s="16">
        <v>33</v>
      </c>
      <c r="O49" s="18">
        <v>22</v>
      </c>
      <c r="P49" s="16">
        <v>0</v>
      </c>
      <c r="Q49" s="18">
        <v>0</v>
      </c>
      <c r="R49" s="28"/>
      <c r="S49" s="37">
        <f>L49-E49</f>
        <v>16</v>
      </c>
      <c r="T49" s="42">
        <f>IFERROR(S49/E49,"–")</f>
        <v>0.94117647058823528</v>
      </c>
      <c r="U49" s="37">
        <f>N49-G49</f>
        <v>16</v>
      </c>
      <c r="V49" s="42">
        <f>IFERROR(U49/G49,"–")</f>
        <v>0.94117647058823528</v>
      </c>
      <c r="W49" s="37">
        <f>P49-I49</f>
        <v>0</v>
      </c>
      <c r="X49" s="41" t="str">
        <f>IFERROR(W49/I49,"–")</f>
        <v>–</v>
      </c>
    </row>
    <row r="50" spans="1:24" x14ac:dyDescent="0.3">
      <c r="A50" s="16" t="s">
        <v>19</v>
      </c>
      <c r="B50" s="17" t="s">
        <v>20</v>
      </c>
      <c r="C50" s="17">
        <v>598267</v>
      </c>
      <c r="D50" s="18" t="s">
        <v>21</v>
      </c>
      <c r="E50" s="1">
        <v>14</v>
      </c>
      <c r="F50" s="3">
        <v>12</v>
      </c>
      <c r="G50" s="16">
        <v>11</v>
      </c>
      <c r="H50" s="18">
        <v>9</v>
      </c>
      <c r="I50" s="16">
        <v>3</v>
      </c>
      <c r="J50" s="18">
        <v>3</v>
      </c>
      <c r="K50" s="28"/>
      <c r="L50" s="1">
        <v>32</v>
      </c>
      <c r="M50" s="3">
        <v>24</v>
      </c>
      <c r="N50" s="16">
        <v>29</v>
      </c>
      <c r="O50" s="18">
        <v>21</v>
      </c>
      <c r="P50" s="16">
        <v>3</v>
      </c>
      <c r="Q50" s="18">
        <v>3</v>
      </c>
      <c r="R50" s="28"/>
      <c r="S50" s="37">
        <f>L50-E50</f>
        <v>18</v>
      </c>
      <c r="T50" s="42">
        <f>IFERROR(S50/E50,"–")</f>
        <v>1.2857142857142858</v>
      </c>
      <c r="U50" s="37">
        <f>N50-G50</f>
        <v>18</v>
      </c>
      <c r="V50" s="42">
        <f>IFERROR(U50/G50,"–")</f>
        <v>1.6363636363636365</v>
      </c>
      <c r="W50" s="37">
        <f>P50-I50</f>
        <v>0</v>
      </c>
      <c r="X50" s="42">
        <f>IFERROR(W50/I50,"–")</f>
        <v>0</v>
      </c>
    </row>
    <row r="51" spans="1:24" x14ac:dyDescent="0.3">
      <c r="A51" s="16" t="s">
        <v>19</v>
      </c>
      <c r="B51" s="17" t="s">
        <v>20</v>
      </c>
      <c r="C51" s="17">
        <v>538957</v>
      </c>
      <c r="D51" s="18" t="s">
        <v>47</v>
      </c>
      <c r="E51" s="1">
        <v>13</v>
      </c>
      <c r="F51" s="3">
        <v>10</v>
      </c>
      <c r="G51" s="16">
        <v>12</v>
      </c>
      <c r="H51" s="18">
        <v>10</v>
      </c>
      <c r="I51" s="16">
        <v>1</v>
      </c>
      <c r="J51" s="18">
        <v>0</v>
      </c>
      <c r="K51" s="28"/>
      <c r="L51" s="1">
        <v>32</v>
      </c>
      <c r="M51" s="3">
        <v>24</v>
      </c>
      <c r="N51" s="16">
        <v>30</v>
      </c>
      <c r="O51" s="18">
        <v>23</v>
      </c>
      <c r="P51" s="16">
        <v>2</v>
      </c>
      <c r="Q51" s="18">
        <v>1</v>
      </c>
      <c r="R51" s="28"/>
      <c r="S51" s="37">
        <f>L51-E51</f>
        <v>19</v>
      </c>
      <c r="T51" s="42">
        <f>IFERROR(S51/E51,"–")</f>
        <v>1.4615384615384615</v>
      </c>
      <c r="U51" s="37">
        <f>N51-G51</f>
        <v>18</v>
      </c>
      <c r="V51" s="42">
        <f>IFERROR(U51/G51,"–")</f>
        <v>1.5</v>
      </c>
      <c r="W51" s="37">
        <f>P51-I51</f>
        <v>1</v>
      </c>
      <c r="X51" s="42">
        <f>IFERROR(W51/I51,"–")</f>
        <v>1</v>
      </c>
    </row>
    <row r="52" spans="1:24" x14ac:dyDescent="0.3">
      <c r="A52" s="16" t="s">
        <v>19</v>
      </c>
      <c r="B52" s="17" t="s">
        <v>29</v>
      </c>
      <c r="C52" s="17">
        <v>539597</v>
      </c>
      <c r="D52" s="18" t="s">
        <v>114</v>
      </c>
      <c r="E52" s="1">
        <v>16</v>
      </c>
      <c r="F52" s="3">
        <v>15</v>
      </c>
      <c r="G52" s="16">
        <v>16</v>
      </c>
      <c r="H52" s="18">
        <v>15</v>
      </c>
      <c r="I52" s="16">
        <v>0</v>
      </c>
      <c r="J52" s="18">
        <v>0</v>
      </c>
      <c r="K52" s="28"/>
      <c r="L52" s="1">
        <v>30</v>
      </c>
      <c r="M52" s="3">
        <v>22</v>
      </c>
      <c r="N52" s="16">
        <v>29</v>
      </c>
      <c r="O52" s="18">
        <v>21</v>
      </c>
      <c r="P52" s="16">
        <v>1</v>
      </c>
      <c r="Q52" s="18">
        <v>1</v>
      </c>
      <c r="R52" s="28"/>
      <c r="S52" s="37">
        <f>L52-E52</f>
        <v>14</v>
      </c>
      <c r="T52" s="42">
        <f>IFERROR(S52/E52,"–")</f>
        <v>0.875</v>
      </c>
      <c r="U52" s="37">
        <f>N52-G52</f>
        <v>13</v>
      </c>
      <c r="V52" s="42">
        <f>IFERROR(U52/G52,"–")</f>
        <v>0.8125</v>
      </c>
      <c r="W52" s="37">
        <f>P52-I52</f>
        <v>1</v>
      </c>
      <c r="X52" s="41" t="str">
        <f>IFERROR(W52/I52,"–")</f>
        <v>–</v>
      </c>
    </row>
    <row r="53" spans="1:24" x14ac:dyDescent="0.3">
      <c r="A53" s="16" t="s">
        <v>19</v>
      </c>
      <c r="B53" s="17" t="s">
        <v>29</v>
      </c>
      <c r="C53" s="17">
        <v>539571</v>
      </c>
      <c r="D53" s="18" t="s">
        <v>32</v>
      </c>
      <c r="E53" s="1">
        <v>9</v>
      </c>
      <c r="F53" s="3">
        <v>8</v>
      </c>
      <c r="G53" s="16">
        <v>8</v>
      </c>
      <c r="H53" s="18">
        <v>7</v>
      </c>
      <c r="I53" s="16">
        <v>1</v>
      </c>
      <c r="J53" s="18">
        <v>1</v>
      </c>
      <c r="K53" s="28"/>
      <c r="L53" s="1">
        <v>29</v>
      </c>
      <c r="M53" s="3">
        <v>23</v>
      </c>
      <c r="N53" s="16">
        <v>22</v>
      </c>
      <c r="O53" s="18">
        <v>17</v>
      </c>
      <c r="P53" s="16">
        <v>7</v>
      </c>
      <c r="Q53" s="18">
        <v>6</v>
      </c>
      <c r="R53" s="28"/>
      <c r="S53" s="37">
        <f>L53-E53</f>
        <v>20</v>
      </c>
      <c r="T53" s="42">
        <f>IFERROR(S53/E53,"–")</f>
        <v>2.2222222222222223</v>
      </c>
      <c r="U53" s="37">
        <f>N53-G53</f>
        <v>14</v>
      </c>
      <c r="V53" s="42">
        <f>IFERROR(U53/G53,"–")</f>
        <v>1.75</v>
      </c>
      <c r="W53" s="37">
        <f>P53-I53</f>
        <v>6</v>
      </c>
      <c r="X53" s="42">
        <f>IFERROR(W53/I53,"–")</f>
        <v>6</v>
      </c>
    </row>
    <row r="54" spans="1:24" x14ac:dyDescent="0.3">
      <c r="A54" s="16" t="s">
        <v>19</v>
      </c>
      <c r="B54" s="17" t="s">
        <v>29</v>
      </c>
      <c r="C54" s="17">
        <v>539333</v>
      </c>
      <c r="D54" s="18" t="s">
        <v>134</v>
      </c>
      <c r="E54" s="1">
        <v>16</v>
      </c>
      <c r="F54" s="3">
        <v>15</v>
      </c>
      <c r="G54" s="16">
        <v>16</v>
      </c>
      <c r="H54" s="18">
        <v>15</v>
      </c>
      <c r="I54" s="16">
        <v>0</v>
      </c>
      <c r="J54" s="18">
        <v>0</v>
      </c>
      <c r="K54" s="28"/>
      <c r="L54" s="1">
        <v>28</v>
      </c>
      <c r="M54" s="3">
        <v>24</v>
      </c>
      <c r="N54" s="16">
        <v>28</v>
      </c>
      <c r="O54" s="18">
        <v>24</v>
      </c>
      <c r="P54" s="16">
        <v>0</v>
      </c>
      <c r="Q54" s="18">
        <v>0</v>
      </c>
      <c r="R54" s="28"/>
      <c r="S54" s="37">
        <f>L54-E54</f>
        <v>12</v>
      </c>
      <c r="T54" s="42">
        <f>IFERROR(S54/E54,"–")</f>
        <v>0.75</v>
      </c>
      <c r="U54" s="37">
        <f>N54-G54</f>
        <v>12</v>
      </c>
      <c r="V54" s="42">
        <f>IFERROR(U54/G54,"–")</f>
        <v>0.75</v>
      </c>
      <c r="W54" s="37">
        <f>P54-I54</f>
        <v>0</v>
      </c>
      <c r="X54" s="41" t="str">
        <f>IFERROR(W54/I54,"–")</f>
        <v>–</v>
      </c>
    </row>
    <row r="55" spans="1:24" x14ac:dyDescent="0.3">
      <c r="A55" s="16" t="s">
        <v>19</v>
      </c>
      <c r="B55" s="17" t="s">
        <v>20</v>
      </c>
      <c r="C55" s="17">
        <v>513628</v>
      </c>
      <c r="D55" s="18" t="s">
        <v>100</v>
      </c>
      <c r="E55" s="1">
        <v>11</v>
      </c>
      <c r="F55" s="3">
        <v>11</v>
      </c>
      <c r="G55" s="16">
        <v>6</v>
      </c>
      <c r="H55" s="18">
        <v>6</v>
      </c>
      <c r="I55" s="16">
        <v>5</v>
      </c>
      <c r="J55" s="18">
        <v>5</v>
      </c>
      <c r="K55" s="28"/>
      <c r="L55" s="1">
        <v>25</v>
      </c>
      <c r="M55" s="3">
        <v>20</v>
      </c>
      <c r="N55" s="16">
        <v>22</v>
      </c>
      <c r="O55" s="18">
        <v>19</v>
      </c>
      <c r="P55" s="16">
        <v>3</v>
      </c>
      <c r="Q55" s="18">
        <v>1</v>
      </c>
      <c r="R55" s="28"/>
      <c r="S55" s="37">
        <f>L55-E55</f>
        <v>14</v>
      </c>
      <c r="T55" s="42">
        <f>IFERROR(S55/E55,"–")</f>
        <v>1.2727272727272727</v>
      </c>
      <c r="U55" s="37">
        <f>N55-G55</f>
        <v>16</v>
      </c>
      <c r="V55" s="42">
        <f>IFERROR(U55/G55,"–")</f>
        <v>2.6666666666666665</v>
      </c>
      <c r="W55" s="37">
        <f>P55-I55</f>
        <v>-2</v>
      </c>
      <c r="X55" s="42">
        <f>IFERROR(W55/I55,"–")</f>
        <v>-0.4</v>
      </c>
    </row>
    <row r="56" spans="1:24" x14ac:dyDescent="0.3">
      <c r="A56" s="16" t="s">
        <v>19</v>
      </c>
      <c r="B56" s="17" t="s">
        <v>20</v>
      </c>
      <c r="C56" s="17">
        <v>533564</v>
      </c>
      <c r="D56" s="18" t="s">
        <v>112</v>
      </c>
      <c r="E56" s="1">
        <v>5</v>
      </c>
      <c r="F56" s="3">
        <v>4</v>
      </c>
      <c r="G56" s="16">
        <v>4</v>
      </c>
      <c r="H56" s="18">
        <v>3</v>
      </c>
      <c r="I56" s="16">
        <v>1</v>
      </c>
      <c r="J56" s="18">
        <v>1</v>
      </c>
      <c r="K56" s="28"/>
      <c r="L56" s="1">
        <v>25</v>
      </c>
      <c r="M56" s="3">
        <v>22</v>
      </c>
      <c r="N56" s="16">
        <v>24</v>
      </c>
      <c r="O56" s="18">
        <v>21</v>
      </c>
      <c r="P56" s="16">
        <v>1</v>
      </c>
      <c r="Q56" s="18">
        <v>1</v>
      </c>
      <c r="R56" s="28"/>
      <c r="S56" s="37">
        <f>L56-E56</f>
        <v>20</v>
      </c>
      <c r="T56" s="42">
        <f>IFERROR(S56/E56,"–")</f>
        <v>4</v>
      </c>
      <c r="U56" s="37">
        <f>N56-G56</f>
        <v>20</v>
      </c>
      <c r="V56" s="42">
        <f>IFERROR(U56/G56,"–")</f>
        <v>5</v>
      </c>
      <c r="W56" s="37">
        <f>P56-I56</f>
        <v>0</v>
      </c>
      <c r="X56" s="42">
        <f>IFERROR(W56/I56,"–")</f>
        <v>0</v>
      </c>
    </row>
    <row r="57" spans="1:24" x14ac:dyDescent="0.3">
      <c r="A57" s="16" t="s">
        <v>19</v>
      </c>
      <c r="B57" s="17" t="s">
        <v>20</v>
      </c>
      <c r="C57" s="17">
        <v>538761</v>
      </c>
      <c r="D57" s="18" t="s">
        <v>97</v>
      </c>
      <c r="E57" s="1">
        <v>11</v>
      </c>
      <c r="F57" s="3">
        <v>10</v>
      </c>
      <c r="G57" s="16">
        <v>7</v>
      </c>
      <c r="H57" s="18">
        <v>7</v>
      </c>
      <c r="I57" s="16">
        <v>4</v>
      </c>
      <c r="J57" s="18">
        <v>3</v>
      </c>
      <c r="K57" s="28"/>
      <c r="L57" s="1">
        <v>23</v>
      </c>
      <c r="M57" s="3">
        <v>19</v>
      </c>
      <c r="N57" s="16">
        <v>17</v>
      </c>
      <c r="O57" s="18">
        <v>14</v>
      </c>
      <c r="P57" s="16">
        <v>6</v>
      </c>
      <c r="Q57" s="18">
        <v>5</v>
      </c>
      <c r="R57" s="28"/>
      <c r="S57" s="37">
        <f>L57-E57</f>
        <v>12</v>
      </c>
      <c r="T57" s="42">
        <f>IFERROR(S57/E57,"–")</f>
        <v>1.0909090909090908</v>
      </c>
      <c r="U57" s="37">
        <f>N57-G57</f>
        <v>10</v>
      </c>
      <c r="V57" s="42">
        <f>IFERROR(U57/G57,"–")</f>
        <v>1.4285714285714286</v>
      </c>
      <c r="W57" s="37">
        <f>P57-I57</f>
        <v>2</v>
      </c>
      <c r="X57" s="42">
        <f>IFERROR(W57/I57,"–")</f>
        <v>0.5</v>
      </c>
    </row>
    <row r="58" spans="1:24" x14ac:dyDescent="0.3">
      <c r="A58" s="16" t="s">
        <v>19</v>
      </c>
      <c r="B58" s="17" t="s">
        <v>20</v>
      </c>
      <c r="C58" s="17">
        <v>533254</v>
      </c>
      <c r="D58" s="18" t="s">
        <v>113</v>
      </c>
      <c r="E58" s="1">
        <v>8</v>
      </c>
      <c r="F58" s="3">
        <v>7</v>
      </c>
      <c r="G58" s="16">
        <v>7</v>
      </c>
      <c r="H58" s="18">
        <v>6</v>
      </c>
      <c r="I58" s="16">
        <v>1</v>
      </c>
      <c r="J58" s="18">
        <v>1</v>
      </c>
      <c r="K58" s="28"/>
      <c r="L58" s="1">
        <v>23</v>
      </c>
      <c r="M58" s="3">
        <v>19</v>
      </c>
      <c r="N58" s="16">
        <v>22</v>
      </c>
      <c r="O58" s="18">
        <v>18</v>
      </c>
      <c r="P58" s="16">
        <v>1</v>
      </c>
      <c r="Q58" s="18">
        <v>1</v>
      </c>
      <c r="R58" s="28"/>
      <c r="S58" s="37">
        <f>L58-E58</f>
        <v>15</v>
      </c>
      <c r="T58" s="42">
        <f>IFERROR(S58/E58,"–")</f>
        <v>1.875</v>
      </c>
      <c r="U58" s="37">
        <f>N58-G58</f>
        <v>15</v>
      </c>
      <c r="V58" s="42">
        <f>IFERROR(U58/G58,"–")</f>
        <v>2.1428571428571428</v>
      </c>
      <c r="W58" s="37">
        <f>P58-I58</f>
        <v>0</v>
      </c>
      <c r="X58" s="42">
        <f>IFERROR(W58/I58,"–")</f>
        <v>0</v>
      </c>
    </row>
    <row r="59" spans="1:24" x14ac:dyDescent="0.3">
      <c r="A59" s="16" t="s">
        <v>19</v>
      </c>
      <c r="B59" s="17" t="s">
        <v>33</v>
      </c>
      <c r="C59" s="17">
        <v>529567</v>
      </c>
      <c r="D59" s="18" t="s">
        <v>93</v>
      </c>
      <c r="E59" s="1">
        <v>9</v>
      </c>
      <c r="F59" s="3">
        <v>8</v>
      </c>
      <c r="G59" s="16">
        <v>4</v>
      </c>
      <c r="H59" s="18">
        <v>3</v>
      </c>
      <c r="I59" s="16">
        <v>5</v>
      </c>
      <c r="J59" s="18">
        <v>5</v>
      </c>
      <c r="K59" s="28"/>
      <c r="L59" s="1">
        <v>22</v>
      </c>
      <c r="M59" s="3">
        <v>11</v>
      </c>
      <c r="N59" s="16">
        <v>14</v>
      </c>
      <c r="O59" s="18">
        <v>6</v>
      </c>
      <c r="P59" s="16">
        <v>8</v>
      </c>
      <c r="Q59" s="18">
        <v>5</v>
      </c>
      <c r="R59" s="28"/>
      <c r="S59" s="37">
        <f>L59-E59</f>
        <v>13</v>
      </c>
      <c r="T59" s="42">
        <f>IFERROR(S59/E59,"–")</f>
        <v>1.4444444444444444</v>
      </c>
      <c r="U59" s="37">
        <f>N59-G59</f>
        <v>10</v>
      </c>
      <c r="V59" s="42">
        <f>IFERROR(U59/G59,"–")</f>
        <v>2.5</v>
      </c>
      <c r="W59" s="37">
        <f>P59-I59</f>
        <v>3</v>
      </c>
      <c r="X59" s="42">
        <f>IFERROR(W59/I59,"–")</f>
        <v>0.6</v>
      </c>
    </row>
    <row r="60" spans="1:24" x14ac:dyDescent="0.3">
      <c r="A60" s="16" t="s">
        <v>19</v>
      </c>
      <c r="B60" s="17" t="s">
        <v>20</v>
      </c>
      <c r="C60" s="17">
        <v>538167</v>
      </c>
      <c r="D60" s="18" t="s">
        <v>39</v>
      </c>
      <c r="E60" s="1">
        <v>16</v>
      </c>
      <c r="F60" s="3">
        <v>16</v>
      </c>
      <c r="G60" s="16">
        <v>9</v>
      </c>
      <c r="H60" s="18">
        <v>9</v>
      </c>
      <c r="I60" s="16">
        <v>7</v>
      </c>
      <c r="J60" s="18">
        <v>7</v>
      </c>
      <c r="K60" s="28"/>
      <c r="L60" s="1">
        <v>22</v>
      </c>
      <c r="M60" s="3">
        <v>20</v>
      </c>
      <c r="N60" s="16">
        <v>17</v>
      </c>
      <c r="O60" s="18">
        <v>15</v>
      </c>
      <c r="P60" s="16">
        <v>5</v>
      </c>
      <c r="Q60" s="18">
        <v>5</v>
      </c>
      <c r="R60" s="28"/>
      <c r="S60" s="37">
        <f>L60-E60</f>
        <v>6</v>
      </c>
      <c r="T60" s="42">
        <f>IFERROR(S60/E60,"–")</f>
        <v>0.375</v>
      </c>
      <c r="U60" s="37">
        <f>N60-G60</f>
        <v>8</v>
      </c>
      <c r="V60" s="42">
        <f>IFERROR(U60/G60,"–")</f>
        <v>0.88888888888888884</v>
      </c>
      <c r="W60" s="37">
        <f>P60-I60</f>
        <v>-2</v>
      </c>
      <c r="X60" s="42">
        <f>IFERROR(W60/I60,"–")</f>
        <v>-0.2857142857142857</v>
      </c>
    </row>
    <row r="61" spans="1:24" x14ac:dyDescent="0.3">
      <c r="A61" s="16" t="s">
        <v>19</v>
      </c>
      <c r="B61" s="17" t="s">
        <v>20</v>
      </c>
      <c r="C61" s="17">
        <v>599221</v>
      </c>
      <c r="D61" s="18" t="s">
        <v>98</v>
      </c>
      <c r="E61" s="1">
        <v>8</v>
      </c>
      <c r="F61" s="3">
        <v>8</v>
      </c>
      <c r="G61" s="16">
        <v>5</v>
      </c>
      <c r="H61" s="18">
        <v>5</v>
      </c>
      <c r="I61" s="16">
        <v>3</v>
      </c>
      <c r="J61" s="18">
        <v>3</v>
      </c>
      <c r="K61" s="28"/>
      <c r="L61" s="1">
        <v>22</v>
      </c>
      <c r="M61" s="3">
        <v>19</v>
      </c>
      <c r="N61" s="16">
        <v>18</v>
      </c>
      <c r="O61" s="18">
        <v>15</v>
      </c>
      <c r="P61" s="16">
        <v>4</v>
      </c>
      <c r="Q61" s="18">
        <v>4</v>
      </c>
      <c r="R61" s="28"/>
      <c r="S61" s="37">
        <f>L61-E61</f>
        <v>14</v>
      </c>
      <c r="T61" s="42">
        <f>IFERROR(S61/E61,"–")</f>
        <v>1.75</v>
      </c>
      <c r="U61" s="37">
        <f>N61-G61</f>
        <v>13</v>
      </c>
      <c r="V61" s="42">
        <f>IFERROR(U61/G61,"–")</f>
        <v>2.6</v>
      </c>
      <c r="W61" s="37">
        <f>P61-I61</f>
        <v>1</v>
      </c>
      <c r="X61" s="42">
        <f>IFERROR(W61/I61,"–")</f>
        <v>0.33333333333333331</v>
      </c>
    </row>
    <row r="62" spans="1:24" x14ac:dyDescent="0.3">
      <c r="A62" s="16" t="s">
        <v>19</v>
      </c>
      <c r="B62" s="17" t="s">
        <v>20</v>
      </c>
      <c r="C62" s="17">
        <v>538540</v>
      </c>
      <c r="D62" s="18" t="s">
        <v>133</v>
      </c>
      <c r="E62" s="1">
        <v>5</v>
      </c>
      <c r="F62" s="3">
        <v>5</v>
      </c>
      <c r="G62" s="16">
        <v>5</v>
      </c>
      <c r="H62" s="18">
        <v>5</v>
      </c>
      <c r="I62" s="16">
        <v>0</v>
      </c>
      <c r="J62" s="18">
        <v>0</v>
      </c>
      <c r="K62" s="28"/>
      <c r="L62" s="1">
        <v>21</v>
      </c>
      <c r="M62" s="3">
        <v>10</v>
      </c>
      <c r="N62" s="16">
        <v>21</v>
      </c>
      <c r="O62" s="18">
        <v>10</v>
      </c>
      <c r="P62" s="16">
        <v>0</v>
      </c>
      <c r="Q62" s="18">
        <v>0</v>
      </c>
      <c r="R62" s="28"/>
      <c r="S62" s="37">
        <f>L62-E62</f>
        <v>16</v>
      </c>
      <c r="T62" s="42">
        <f>IFERROR(S62/E62,"–")</f>
        <v>3.2</v>
      </c>
      <c r="U62" s="37">
        <f>N62-G62</f>
        <v>16</v>
      </c>
      <c r="V62" s="42">
        <f>IFERROR(U62/G62,"–")</f>
        <v>3.2</v>
      </c>
      <c r="W62" s="37">
        <f>P62-I62</f>
        <v>0</v>
      </c>
      <c r="X62" s="41" t="str">
        <f>IFERROR(W62/I62,"–")</f>
        <v>–</v>
      </c>
    </row>
    <row r="63" spans="1:24" x14ac:dyDescent="0.3">
      <c r="A63" s="16" t="s">
        <v>19</v>
      </c>
      <c r="B63" s="17" t="s">
        <v>20</v>
      </c>
      <c r="C63" s="17">
        <v>513644</v>
      </c>
      <c r="D63" s="18" t="s">
        <v>92</v>
      </c>
      <c r="E63" s="1">
        <v>4</v>
      </c>
      <c r="F63" s="3">
        <v>4</v>
      </c>
      <c r="G63" s="16">
        <v>4</v>
      </c>
      <c r="H63" s="18">
        <v>4</v>
      </c>
      <c r="I63" s="16">
        <v>0</v>
      </c>
      <c r="J63" s="18">
        <v>0</v>
      </c>
      <c r="K63" s="28"/>
      <c r="L63" s="1">
        <v>20</v>
      </c>
      <c r="M63" s="3">
        <v>16</v>
      </c>
      <c r="N63" s="16">
        <v>12</v>
      </c>
      <c r="O63" s="18">
        <v>10</v>
      </c>
      <c r="P63" s="16">
        <v>8</v>
      </c>
      <c r="Q63" s="18">
        <v>6</v>
      </c>
      <c r="R63" s="28"/>
      <c r="S63" s="37">
        <f>L63-E63</f>
        <v>16</v>
      </c>
      <c r="T63" s="42">
        <f>IFERROR(S63/E63,"–")</f>
        <v>4</v>
      </c>
      <c r="U63" s="37">
        <f>N63-G63</f>
        <v>8</v>
      </c>
      <c r="V63" s="42">
        <f>IFERROR(U63/G63,"–")</f>
        <v>2</v>
      </c>
      <c r="W63" s="37">
        <f>P63-I63</f>
        <v>8</v>
      </c>
      <c r="X63" s="41" t="str">
        <f>IFERROR(W63/I63,"–")</f>
        <v>–</v>
      </c>
    </row>
    <row r="64" spans="1:24" x14ac:dyDescent="0.3">
      <c r="A64" s="16" t="s">
        <v>19</v>
      </c>
      <c r="B64" s="17" t="s">
        <v>20</v>
      </c>
      <c r="C64" s="17">
        <v>538833</v>
      </c>
      <c r="D64" s="18" t="s">
        <v>44</v>
      </c>
      <c r="E64" s="1">
        <v>6</v>
      </c>
      <c r="F64" s="3">
        <v>6</v>
      </c>
      <c r="G64" s="16">
        <v>5</v>
      </c>
      <c r="H64" s="18">
        <v>5</v>
      </c>
      <c r="I64" s="16">
        <v>1</v>
      </c>
      <c r="J64" s="18">
        <v>1</v>
      </c>
      <c r="K64" s="28"/>
      <c r="L64" s="1">
        <v>20</v>
      </c>
      <c r="M64" s="3">
        <v>19</v>
      </c>
      <c r="N64" s="16">
        <v>19</v>
      </c>
      <c r="O64" s="18">
        <v>18</v>
      </c>
      <c r="P64" s="16">
        <v>1</v>
      </c>
      <c r="Q64" s="18">
        <v>1</v>
      </c>
      <c r="R64" s="28"/>
      <c r="S64" s="37">
        <f>L64-E64</f>
        <v>14</v>
      </c>
      <c r="T64" s="42">
        <f>IFERROR(S64/E64,"–")</f>
        <v>2.3333333333333335</v>
      </c>
      <c r="U64" s="37">
        <f>N64-G64</f>
        <v>14</v>
      </c>
      <c r="V64" s="42">
        <f>IFERROR(U64/G64,"–")</f>
        <v>2.8</v>
      </c>
      <c r="W64" s="37">
        <f>P64-I64</f>
        <v>0</v>
      </c>
      <c r="X64" s="42">
        <f>IFERROR(W64/I64,"–")</f>
        <v>0</v>
      </c>
    </row>
    <row r="65" spans="1:24" x14ac:dyDescent="0.3">
      <c r="A65" s="16" t="s">
        <v>19</v>
      </c>
      <c r="B65" s="17" t="s">
        <v>63</v>
      </c>
      <c r="C65" s="17">
        <v>533424</v>
      </c>
      <c r="D65" s="18" t="s">
        <v>73</v>
      </c>
      <c r="E65" s="1">
        <v>10</v>
      </c>
      <c r="F65" s="3">
        <v>8</v>
      </c>
      <c r="G65" s="16">
        <v>9</v>
      </c>
      <c r="H65" s="18">
        <v>7</v>
      </c>
      <c r="I65" s="16">
        <v>1</v>
      </c>
      <c r="J65" s="18">
        <v>1</v>
      </c>
      <c r="K65" s="28"/>
      <c r="L65" s="1">
        <v>20</v>
      </c>
      <c r="M65" s="3">
        <v>16</v>
      </c>
      <c r="N65" s="16">
        <v>20</v>
      </c>
      <c r="O65" s="18">
        <v>16</v>
      </c>
      <c r="P65" s="16">
        <v>0</v>
      </c>
      <c r="Q65" s="18">
        <v>0</v>
      </c>
      <c r="R65" s="28"/>
      <c r="S65" s="37">
        <f>L65-E65</f>
        <v>10</v>
      </c>
      <c r="T65" s="42">
        <f>IFERROR(S65/E65,"–")</f>
        <v>1</v>
      </c>
      <c r="U65" s="37">
        <f>N65-G65</f>
        <v>11</v>
      </c>
      <c r="V65" s="42">
        <f>IFERROR(U65/G65,"–")</f>
        <v>1.2222222222222223</v>
      </c>
      <c r="W65" s="37">
        <f>P65-I65</f>
        <v>-1</v>
      </c>
      <c r="X65" s="42">
        <f>IFERROR(W65/I65,"–")</f>
        <v>-1</v>
      </c>
    </row>
    <row r="66" spans="1:24" x14ac:dyDescent="0.3">
      <c r="A66" s="16" t="s">
        <v>19</v>
      </c>
      <c r="B66" s="17" t="s">
        <v>33</v>
      </c>
      <c r="C66" s="17">
        <v>529451</v>
      </c>
      <c r="D66" s="18" t="s">
        <v>119</v>
      </c>
      <c r="E66" s="1">
        <v>11</v>
      </c>
      <c r="F66" s="3">
        <v>11</v>
      </c>
      <c r="G66" s="16">
        <v>10</v>
      </c>
      <c r="H66" s="18">
        <v>10</v>
      </c>
      <c r="I66" s="16">
        <v>1</v>
      </c>
      <c r="J66" s="18">
        <v>1</v>
      </c>
      <c r="K66" s="28"/>
      <c r="L66" s="1">
        <v>19</v>
      </c>
      <c r="M66" s="3">
        <v>15</v>
      </c>
      <c r="N66" s="16">
        <v>18</v>
      </c>
      <c r="O66" s="18">
        <v>14</v>
      </c>
      <c r="P66" s="16">
        <v>1</v>
      </c>
      <c r="Q66" s="18">
        <v>1</v>
      </c>
      <c r="R66" s="28"/>
      <c r="S66" s="37">
        <f>L66-E66</f>
        <v>8</v>
      </c>
      <c r="T66" s="42">
        <f>IFERROR(S66/E66,"–")</f>
        <v>0.72727272727272729</v>
      </c>
      <c r="U66" s="37">
        <f>N66-G66</f>
        <v>8</v>
      </c>
      <c r="V66" s="42">
        <f>IFERROR(U66/G66,"–")</f>
        <v>0.8</v>
      </c>
      <c r="W66" s="37">
        <f>P66-I66</f>
        <v>0</v>
      </c>
      <c r="X66" s="42">
        <f>IFERROR(W66/I66,"–")</f>
        <v>0</v>
      </c>
    </row>
    <row r="67" spans="1:24" x14ac:dyDescent="0.3">
      <c r="A67" s="16" t="s">
        <v>19</v>
      </c>
      <c r="B67" s="17" t="s">
        <v>107</v>
      </c>
      <c r="C67" s="17">
        <v>534633</v>
      </c>
      <c r="D67" s="18" t="s">
        <v>135</v>
      </c>
      <c r="E67" s="1">
        <v>5</v>
      </c>
      <c r="F67" s="3">
        <v>5</v>
      </c>
      <c r="G67" s="16">
        <v>5</v>
      </c>
      <c r="H67" s="18">
        <v>5</v>
      </c>
      <c r="I67" s="16">
        <v>0</v>
      </c>
      <c r="J67" s="18">
        <v>0</v>
      </c>
      <c r="K67" s="28"/>
      <c r="L67" s="1">
        <v>17</v>
      </c>
      <c r="M67" s="3">
        <v>12</v>
      </c>
      <c r="N67" s="16">
        <v>17</v>
      </c>
      <c r="O67" s="18">
        <v>12</v>
      </c>
      <c r="P67" s="16">
        <v>0</v>
      </c>
      <c r="Q67" s="18">
        <v>0</v>
      </c>
      <c r="R67" s="28"/>
      <c r="S67" s="37">
        <f>L67-E67</f>
        <v>12</v>
      </c>
      <c r="T67" s="42">
        <f>IFERROR(S67/E67,"–")</f>
        <v>2.4</v>
      </c>
      <c r="U67" s="37">
        <f>N67-G67</f>
        <v>12</v>
      </c>
      <c r="V67" s="42">
        <f>IFERROR(U67/G67,"–")</f>
        <v>2.4</v>
      </c>
      <c r="W67" s="37">
        <f>P67-I67</f>
        <v>0</v>
      </c>
      <c r="X67" s="41" t="str">
        <f>IFERROR(W67/I67,"–")</f>
        <v>–</v>
      </c>
    </row>
    <row r="68" spans="1:24" x14ac:dyDescent="0.3">
      <c r="A68" s="16" t="s">
        <v>19</v>
      </c>
      <c r="B68" s="17" t="s">
        <v>20</v>
      </c>
      <c r="C68" s="17">
        <v>538141</v>
      </c>
      <c r="D68" s="18" t="s">
        <v>23</v>
      </c>
      <c r="E68" s="1">
        <v>8</v>
      </c>
      <c r="F68" s="3">
        <v>7</v>
      </c>
      <c r="G68" s="16">
        <v>6</v>
      </c>
      <c r="H68" s="18">
        <v>5</v>
      </c>
      <c r="I68" s="16">
        <v>2</v>
      </c>
      <c r="J68" s="18">
        <v>2</v>
      </c>
      <c r="K68" s="28"/>
      <c r="L68" s="1">
        <v>16</v>
      </c>
      <c r="M68" s="3">
        <v>8</v>
      </c>
      <c r="N68" s="16">
        <v>9</v>
      </c>
      <c r="O68" s="18">
        <v>5</v>
      </c>
      <c r="P68" s="16">
        <v>7</v>
      </c>
      <c r="Q68" s="18">
        <v>3</v>
      </c>
      <c r="R68" s="28"/>
      <c r="S68" s="37">
        <f>L68-E68</f>
        <v>8</v>
      </c>
      <c r="T68" s="42">
        <f>IFERROR(S68/E68,"–")</f>
        <v>1</v>
      </c>
      <c r="U68" s="37">
        <f>N68-G68</f>
        <v>3</v>
      </c>
      <c r="V68" s="42">
        <f>IFERROR(U68/G68,"–")</f>
        <v>0.5</v>
      </c>
      <c r="W68" s="37">
        <f>P68-I68</f>
        <v>5</v>
      </c>
      <c r="X68" s="42">
        <f>IFERROR(W68/I68,"–")</f>
        <v>2.5</v>
      </c>
    </row>
    <row r="69" spans="1:24" x14ac:dyDescent="0.3">
      <c r="A69" s="16" t="s">
        <v>19</v>
      </c>
      <c r="B69" s="17" t="s">
        <v>107</v>
      </c>
      <c r="C69" s="17">
        <v>534498</v>
      </c>
      <c r="D69" s="18" t="s">
        <v>108</v>
      </c>
      <c r="E69" s="1">
        <v>8</v>
      </c>
      <c r="F69" s="3">
        <v>7</v>
      </c>
      <c r="G69" s="16">
        <v>8</v>
      </c>
      <c r="H69" s="18">
        <v>7</v>
      </c>
      <c r="I69" s="16">
        <v>0</v>
      </c>
      <c r="J69" s="18">
        <v>0</v>
      </c>
      <c r="K69" s="28"/>
      <c r="L69" s="1">
        <v>16</v>
      </c>
      <c r="M69" s="3">
        <v>13</v>
      </c>
      <c r="N69" s="16">
        <v>14</v>
      </c>
      <c r="O69" s="18">
        <v>13</v>
      </c>
      <c r="P69" s="16">
        <v>2</v>
      </c>
      <c r="Q69" s="18">
        <v>0</v>
      </c>
      <c r="R69" s="28"/>
      <c r="S69" s="37">
        <f>L69-E69</f>
        <v>8</v>
      </c>
      <c r="T69" s="42">
        <f>IFERROR(S69/E69,"–")</f>
        <v>1</v>
      </c>
      <c r="U69" s="37">
        <f>N69-G69</f>
        <v>6</v>
      </c>
      <c r="V69" s="42">
        <f>IFERROR(U69/G69,"–")</f>
        <v>0.75</v>
      </c>
      <c r="W69" s="37">
        <f>P69-I69</f>
        <v>2</v>
      </c>
      <c r="X69" s="41" t="str">
        <f>IFERROR(W69/I69,"–")</f>
        <v>–</v>
      </c>
    </row>
    <row r="70" spans="1:24" x14ac:dyDescent="0.3">
      <c r="A70" s="16" t="s">
        <v>19</v>
      </c>
      <c r="B70" s="17" t="s">
        <v>20</v>
      </c>
      <c r="C70" s="17">
        <v>571644</v>
      </c>
      <c r="D70" s="18" t="s">
        <v>99</v>
      </c>
      <c r="E70" s="1">
        <v>10</v>
      </c>
      <c r="F70" s="3">
        <v>9</v>
      </c>
      <c r="G70" s="16">
        <v>5</v>
      </c>
      <c r="H70" s="18">
        <v>4</v>
      </c>
      <c r="I70" s="16">
        <v>5</v>
      </c>
      <c r="J70" s="18">
        <v>5</v>
      </c>
      <c r="K70" s="28"/>
      <c r="L70" s="1">
        <v>15</v>
      </c>
      <c r="M70" s="3">
        <v>13</v>
      </c>
      <c r="N70" s="16">
        <v>11</v>
      </c>
      <c r="O70" s="18">
        <v>9</v>
      </c>
      <c r="P70" s="16">
        <v>4</v>
      </c>
      <c r="Q70" s="18">
        <v>4</v>
      </c>
      <c r="R70" s="28"/>
      <c r="S70" s="37">
        <f>L70-E70</f>
        <v>5</v>
      </c>
      <c r="T70" s="42">
        <f>IFERROR(S70/E70,"–")</f>
        <v>0.5</v>
      </c>
      <c r="U70" s="37">
        <f>N70-G70</f>
        <v>6</v>
      </c>
      <c r="V70" s="42">
        <f>IFERROR(U70/G70,"–")</f>
        <v>1.2</v>
      </c>
      <c r="W70" s="37">
        <f>P70-I70</f>
        <v>-1</v>
      </c>
      <c r="X70" s="42">
        <f>IFERROR(W70/I70,"–")</f>
        <v>-0.2</v>
      </c>
    </row>
    <row r="71" spans="1:24" x14ac:dyDescent="0.3">
      <c r="A71" s="16" t="s">
        <v>19</v>
      </c>
      <c r="B71" s="17" t="s">
        <v>20</v>
      </c>
      <c r="C71" s="17">
        <v>538281</v>
      </c>
      <c r="D71" s="18" t="s">
        <v>115</v>
      </c>
      <c r="E71" s="1">
        <v>3</v>
      </c>
      <c r="F71" s="3">
        <v>2</v>
      </c>
      <c r="G71" s="16">
        <v>3</v>
      </c>
      <c r="H71" s="18">
        <v>2</v>
      </c>
      <c r="I71" s="16">
        <v>0</v>
      </c>
      <c r="J71" s="18">
        <v>0</v>
      </c>
      <c r="K71" s="28"/>
      <c r="L71" s="1">
        <v>15</v>
      </c>
      <c r="M71" s="3">
        <v>12</v>
      </c>
      <c r="N71" s="16">
        <v>14</v>
      </c>
      <c r="O71" s="18">
        <v>11</v>
      </c>
      <c r="P71" s="16">
        <v>1</v>
      </c>
      <c r="Q71" s="18">
        <v>1</v>
      </c>
      <c r="R71" s="28"/>
      <c r="S71" s="37">
        <f>L71-E71</f>
        <v>12</v>
      </c>
      <c r="T71" s="42">
        <f>IFERROR(S71/E71,"–")</f>
        <v>4</v>
      </c>
      <c r="U71" s="37">
        <f>N71-G71</f>
        <v>11</v>
      </c>
      <c r="V71" s="42">
        <f>IFERROR(U71/G71,"–")</f>
        <v>3.6666666666666665</v>
      </c>
      <c r="W71" s="37">
        <f>P71-I71</f>
        <v>1</v>
      </c>
      <c r="X71" s="41" t="str">
        <f>IFERROR(W71/I71,"–")</f>
        <v>–</v>
      </c>
    </row>
    <row r="72" spans="1:24" x14ac:dyDescent="0.3">
      <c r="A72" s="16" t="s">
        <v>19</v>
      </c>
      <c r="B72" s="17" t="s">
        <v>128</v>
      </c>
      <c r="C72" s="17">
        <v>534676</v>
      </c>
      <c r="D72" s="18" t="s">
        <v>128</v>
      </c>
      <c r="E72" s="1">
        <v>4</v>
      </c>
      <c r="F72" s="3">
        <v>3</v>
      </c>
      <c r="G72" s="16">
        <v>4</v>
      </c>
      <c r="H72" s="18">
        <v>3</v>
      </c>
      <c r="I72" s="16">
        <v>0</v>
      </c>
      <c r="J72" s="18">
        <v>0</v>
      </c>
      <c r="K72" s="28"/>
      <c r="L72" s="1">
        <v>15</v>
      </c>
      <c r="M72" s="3">
        <v>8</v>
      </c>
      <c r="N72" s="16">
        <v>15</v>
      </c>
      <c r="O72" s="18">
        <v>8</v>
      </c>
      <c r="P72" s="16">
        <v>0</v>
      </c>
      <c r="Q72" s="18">
        <v>0</v>
      </c>
      <c r="R72" s="28"/>
      <c r="S72" s="37">
        <f>L72-E72</f>
        <v>11</v>
      </c>
      <c r="T72" s="42">
        <f>IFERROR(S72/E72,"–")</f>
        <v>2.75</v>
      </c>
      <c r="U72" s="37">
        <f>N72-G72</f>
        <v>11</v>
      </c>
      <c r="V72" s="42">
        <f>IFERROR(U72/G72,"–")</f>
        <v>2.75</v>
      </c>
      <c r="W72" s="37">
        <f>P72-I72</f>
        <v>0</v>
      </c>
      <c r="X72" s="41" t="str">
        <f>IFERROR(W72/I72,"–")</f>
        <v>–</v>
      </c>
    </row>
    <row r="73" spans="1:24" x14ac:dyDescent="0.3">
      <c r="A73" s="16" t="s">
        <v>19</v>
      </c>
      <c r="B73" s="17" t="s">
        <v>63</v>
      </c>
      <c r="C73" s="17">
        <v>533611</v>
      </c>
      <c r="D73" s="18" t="s">
        <v>136</v>
      </c>
      <c r="E73" s="1">
        <v>5</v>
      </c>
      <c r="F73" s="3">
        <v>4</v>
      </c>
      <c r="G73" s="16">
        <v>5</v>
      </c>
      <c r="H73" s="18">
        <v>4</v>
      </c>
      <c r="I73" s="16">
        <v>0</v>
      </c>
      <c r="J73" s="18">
        <v>0</v>
      </c>
      <c r="K73" s="28"/>
      <c r="L73" s="1">
        <v>15</v>
      </c>
      <c r="M73" s="3">
        <v>9</v>
      </c>
      <c r="N73" s="16">
        <v>15</v>
      </c>
      <c r="O73" s="18">
        <v>9</v>
      </c>
      <c r="P73" s="16">
        <v>0</v>
      </c>
      <c r="Q73" s="18">
        <v>0</v>
      </c>
      <c r="R73" s="28"/>
      <c r="S73" s="37">
        <f>L73-E73</f>
        <v>10</v>
      </c>
      <c r="T73" s="42">
        <f>IFERROR(S73/E73,"–")</f>
        <v>2</v>
      </c>
      <c r="U73" s="37">
        <f>N73-G73</f>
        <v>10</v>
      </c>
      <c r="V73" s="42">
        <f>IFERROR(U73/G73,"–")</f>
        <v>2</v>
      </c>
      <c r="W73" s="37">
        <f>P73-I73</f>
        <v>0</v>
      </c>
      <c r="X73" s="41" t="str">
        <f>IFERROR(W73/I73,"–")</f>
        <v>–</v>
      </c>
    </row>
    <row r="74" spans="1:24" x14ac:dyDescent="0.3">
      <c r="A74" s="16" t="s">
        <v>19</v>
      </c>
      <c r="B74" s="17" t="s">
        <v>20</v>
      </c>
      <c r="C74" s="17">
        <v>533548</v>
      </c>
      <c r="D74" s="18" t="s">
        <v>106</v>
      </c>
      <c r="E74" s="1">
        <v>2</v>
      </c>
      <c r="F74" s="3">
        <v>2</v>
      </c>
      <c r="G74" s="16">
        <v>0</v>
      </c>
      <c r="H74" s="18">
        <v>0</v>
      </c>
      <c r="I74" s="16">
        <v>2</v>
      </c>
      <c r="J74" s="18">
        <v>2</v>
      </c>
      <c r="K74" s="28"/>
      <c r="L74" s="1">
        <v>14</v>
      </c>
      <c r="M74" s="3">
        <v>13</v>
      </c>
      <c r="N74" s="16">
        <v>12</v>
      </c>
      <c r="O74" s="18">
        <v>11</v>
      </c>
      <c r="P74" s="16">
        <v>2</v>
      </c>
      <c r="Q74" s="18">
        <v>2</v>
      </c>
      <c r="R74" s="28"/>
      <c r="S74" s="37">
        <f>L74-E74</f>
        <v>12</v>
      </c>
      <c r="T74" s="42">
        <f>IFERROR(S74/E74,"–")</f>
        <v>6</v>
      </c>
      <c r="U74" s="37">
        <f>N74-G74</f>
        <v>12</v>
      </c>
      <c r="V74" s="41" t="str">
        <f>IFERROR(U74/G74,"–")</f>
        <v>–</v>
      </c>
      <c r="W74" s="37">
        <f>P74-I74</f>
        <v>0</v>
      </c>
      <c r="X74" s="42">
        <f>IFERROR(W74/I74,"–")</f>
        <v>0</v>
      </c>
    </row>
    <row r="75" spans="1:24" x14ac:dyDescent="0.3">
      <c r="A75" s="16" t="s">
        <v>19</v>
      </c>
      <c r="B75" s="17" t="s">
        <v>63</v>
      </c>
      <c r="C75" s="17">
        <v>533165</v>
      </c>
      <c r="D75" s="18" t="s">
        <v>63</v>
      </c>
      <c r="E75" s="1">
        <v>12</v>
      </c>
      <c r="F75" s="3">
        <v>11</v>
      </c>
      <c r="G75" s="16">
        <v>12</v>
      </c>
      <c r="H75" s="18">
        <v>11</v>
      </c>
      <c r="I75" s="16">
        <v>0</v>
      </c>
      <c r="J75" s="18">
        <v>0</v>
      </c>
      <c r="K75" s="28"/>
      <c r="L75" s="1">
        <v>14</v>
      </c>
      <c r="M75" s="3">
        <v>10</v>
      </c>
      <c r="N75" s="16">
        <v>13</v>
      </c>
      <c r="O75" s="18">
        <v>10</v>
      </c>
      <c r="P75" s="16">
        <v>1</v>
      </c>
      <c r="Q75" s="18">
        <v>0</v>
      </c>
      <c r="R75" s="28"/>
      <c r="S75" s="37">
        <f>L75-E75</f>
        <v>2</v>
      </c>
      <c r="T75" s="42">
        <f>IFERROR(S75/E75,"–")</f>
        <v>0.16666666666666666</v>
      </c>
      <c r="U75" s="37">
        <f>N75-G75</f>
        <v>1</v>
      </c>
      <c r="V75" s="42">
        <f>IFERROR(U75/G75,"–")</f>
        <v>8.3333333333333329E-2</v>
      </c>
      <c r="W75" s="37">
        <f>P75-I75</f>
        <v>1</v>
      </c>
      <c r="X75" s="41" t="str">
        <f>IFERROR(W75/I75,"–")</f>
        <v>–</v>
      </c>
    </row>
    <row r="76" spans="1:24" x14ac:dyDescent="0.3">
      <c r="A76" s="16" t="s">
        <v>19</v>
      </c>
      <c r="B76" s="17" t="s">
        <v>20</v>
      </c>
      <c r="C76" s="17">
        <v>538132</v>
      </c>
      <c r="D76" s="18" t="s">
        <v>130</v>
      </c>
      <c r="E76" s="1">
        <v>15</v>
      </c>
      <c r="F76" s="3">
        <v>14</v>
      </c>
      <c r="G76" s="16">
        <v>15</v>
      </c>
      <c r="H76" s="18">
        <v>14</v>
      </c>
      <c r="I76" s="16">
        <v>0</v>
      </c>
      <c r="J76" s="18">
        <v>0</v>
      </c>
      <c r="K76" s="28"/>
      <c r="L76" s="1">
        <v>14</v>
      </c>
      <c r="M76" s="3">
        <v>10</v>
      </c>
      <c r="N76" s="16">
        <v>13</v>
      </c>
      <c r="O76" s="18">
        <v>9</v>
      </c>
      <c r="P76" s="16">
        <v>1</v>
      </c>
      <c r="Q76" s="18">
        <v>1</v>
      </c>
      <c r="R76" s="28"/>
      <c r="S76" s="37">
        <f>L76-E76</f>
        <v>-1</v>
      </c>
      <c r="T76" s="42">
        <f>IFERROR(S76/E76,"–")</f>
        <v>-6.6666666666666666E-2</v>
      </c>
      <c r="U76" s="37">
        <f>N76-G76</f>
        <v>-2</v>
      </c>
      <c r="V76" s="42">
        <f>IFERROR(U76/G76,"–")</f>
        <v>-0.13333333333333333</v>
      </c>
      <c r="W76" s="37">
        <f>P76-I76</f>
        <v>1</v>
      </c>
      <c r="X76" s="41" t="str">
        <f>IFERROR(W76/I76,"–")</f>
        <v>–</v>
      </c>
    </row>
    <row r="77" spans="1:24" x14ac:dyDescent="0.3">
      <c r="A77" s="16" t="s">
        <v>19</v>
      </c>
      <c r="B77" s="17" t="s">
        <v>20</v>
      </c>
      <c r="C77" s="17">
        <v>538094</v>
      </c>
      <c r="D77" s="18" t="s">
        <v>42</v>
      </c>
      <c r="E77" s="1">
        <v>4</v>
      </c>
      <c r="F77" s="3">
        <v>4</v>
      </c>
      <c r="G77" s="16">
        <v>4</v>
      </c>
      <c r="H77" s="18">
        <v>4</v>
      </c>
      <c r="I77" s="16">
        <v>0</v>
      </c>
      <c r="J77" s="18">
        <v>0</v>
      </c>
      <c r="K77" s="28"/>
      <c r="L77" s="1">
        <v>14</v>
      </c>
      <c r="M77" s="3">
        <v>12</v>
      </c>
      <c r="N77" s="16">
        <v>14</v>
      </c>
      <c r="O77" s="18">
        <v>12</v>
      </c>
      <c r="P77" s="16">
        <v>0</v>
      </c>
      <c r="Q77" s="18">
        <v>0</v>
      </c>
      <c r="R77" s="28"/>
      <c r="S77" s="37">
        <f>L77-E77</f>
        <v>10</v>
      </c>
      <c r="T77" s="42">
        <f>IFERROR(S77/E77,"–")</f>
        <v>2.5</v>
      </c>
      <c r="U77" s="37">
        <f>N77-G77</f>
        <v>10</v>
      </c>
      <c r="V77" s="42">
        <f>IFERROR(U77/G77,"–")</f>
        <v>2.5</v>
      </c>
      <c r="W77" s="37">
        <f>P77-I77</f>
        <v>0</v>
      </c>
      <c r="X77" s="41" t="str">
        <f>IFERROR(W77/I77,"–")</f>
        <v>–</v>
      </c>
    </row>
    <row r="78" spans="1:24" x14ac:dyDescent="0.3">
      <c r="A78" s="16" t="s">
        <v>19</v>
      </c>
      <c r="B78" s="17" t="s">
        <v>33</v>
      </c>
      <c r="C78" s="17">
        <v>529621</v>
      </c>
      <c r="D78" s="18" t="s">
        <v>139</v>
      </c>
      <c r="E78" s="1">
        <v>6</v>
      </c>
      <c r="F78" s="3">
        <v>4</v>
      </c>
      <c r="G78" s="16">
        <v>6</v>
      </c>
      <c r="H78" s="18">
        <v>4</v>
      </c>
      <c r="I78" s="16">
        <v>0</v>
      </c>
      <c r="J78" s="18">
        <v>0</v>
      </c>
      <c r="K78" s="28"/>
      <c r="L78" s="1">
        <v>14</v>
      </c>
      <c r="M78" s="3">
        <v>12</v>
      </c>
      <c r="N78" s="16">
        <v>14</v>
      </c>
      <c r="O78" s="18">
        <v>12</v>
      </c>
      <c r="P78" s="16">
        <v>0</v>
      </c>
      <c r="Q78" s="18">
        <v>0</v>
      </c>
      <c r="R78" s="28"/>
      <c r="S78" s="37">
        <f>L78-E78</f>
        <v>8</v>
      </c>
      <c r="T78" s="42">
        <f>IFERROR(S78/E78,"–")</f>
        <v>1.3333333333333333</v>
      </c>
      <c r="U78" s="37">
        <f>N78-G78</f>
        <v>8</v>
      </c>
      <c r="V78" s="42">
        <f>IFERROR(U78/G78,"–")</f>
        <v>1.3333333333333333</v>
      </c>
      <c r="W78" s="37">
        <f>P78-I78</f>
        <v>0</v>
      </c>
      <c r="X78" s="41" t="str">
        <f>IFERROR(W78/I78,"–")</f>
        <v>–</v>
      </c>
    </row>
    <row r="79" spans="1:24" x14ac:dyDescent="0.3">
      <c r="A79" s="16" t="s">
        <v>19</v>
      </c>
      <c r="B79" s="17" t="s">
        <v>63</v>
      </c>
      <c r="C79" s="17">
        <v>533327</v>
      </c>
      <c r="D79" s="18" t="s">
        <v>101</v>
      </c>
      <c r="E79" s="1">
        <v>4</v>
      </c>
      <c r="F79" s="3">
        <v>4</v>
      </c>
      <c r="G79" s="16">
        <v>4</v>
      </c>
      <c r="H79" s="18">
        <v>4</v>
      </c>
      <c r="I79" s="16">
        <v>0</v>
      </c>
      <c r="J79" s="18">
        <v>0</v>
      </c>
      <c r="K79" s="28"/>
      <c r="L79" s="1">
        <v>13</v>
      </c>
      <c r="M79" s="3">
        <v>10</v>
      </c>
      <c r="N79" s="16">
        <v>10</v>
      </c>
      <c r="O79" s="18">
        <v>7</v>
      </c>
      <c r="P79" s="16">
        <v>3</v>
      </c>
      <c r="Q79" s="18">
        <v>3</v>
      </c>
      <c r="R79" s="28"/>
      <c r="S79" s="37">
        <f>L79-E79</f>
        <v>9</v>
      </c>
      <c r="T79" s="42">
        <f>IFERROR(S79/E79,"–")</f>
        <v>2.25</v>
      </c>
      <c r="U79" s="37">
        <f>N79-G79</f>
        <v>6</v>
      </c>
      <c r="V79" s="42">
        <f>IFERROR(U79/G79,"–")</f>
        <v>1.5</v>
      </c>
      <c r="W79" s="37">
        <f>P79-I79</f>
        <v>3</v>
      </c>
      <c r="X79" s="41" t="str">
        <f>IFERROR(W79/I79,"–")</f>
        <v>–</v>
      </c>
    </row>
    <row r="80" spans="1:24" x14ac:dyDescent="0.3">
      <c r="A80" s="16" t="s">
        <v>19</v>
      </c>
      <c r="B80" s="17" t="s">
        <v>20</v>
      </c>
      <c r="C80" s="17">
        <v>538612</v>
      </c>
      <c r="D80" s="18" t="s">
        <v>116</v>
      </c>
      <c r="E80" s="1">
        <v>3</v>
      </c>
      <c r="F80" s="3">
        <v>3</v>
      </c>
      <c r="G80" s="16">
        <v>2</v>
      </c>
      <c r="H80" s="18">
        <v>2</v>
      </c>
      <c r="I80" s="16">
        <v>1</v>
      </c>
      <c r="J80" s="18">
        <v>1</v>
      </c>
      <c r="K80" s="28"/>
      <c r="L80" s="1">
        <v>13</v>
      </c>
      <c r="M80" s="3">
        <v>11</v>
      </c>
      <c r="N80" s="16">
        <v>12</v>
      </c>
      <c r="O80" s="18">
        <v>11</v>
      </c>
      <c r="P80" s="16">
        <v>1</v>
      </c>
      <c r="Q80" s="18">
        <v>0</v>
      </c>
      <c r="R80" s="28"/>
      <c r="S80" s="37">
        <f>L80-E80</f>
        <v>10</v>
      </c>
      <c r="T80" s="42">
        <f>IFERROR(S80/E80,"–")</f>
        <v>3.3333333333333335</v>
      </c>
      <c r="U80" s="37">
        <f>N80-G80</f>
        <v>10</v>
      </c>
      <c r="V80" s="42">
        <f>IFERROR(U80/G80,"–")</f>
        <v>5</v>
      </c>
      <c r="W80" s="37">
        <f>P80-I80</f>
        <v>0</v>
      </c>
      <c r="X80" s="42">
        <f>IFERROR(W80/I80,"–")</f>
        <v>0</v>
      </c>
    </row>
    <row r="81" spans="1:24" x14ac:dyDescent="0.3">
      <c r="A81" s="16" t="s">
        <v>19</v>
      </c>
      <c r="B81" s="17" t="s">
        <v>20</v>
      </c>
      <c r="C81" s="17">
        <v>564761</v>
      </c>
      <c r="D81" s="18" t="s">
        <v>117</v>
      </c>
      <c r="E81" s="1">
        <v>4</v>
      </c>
      <c r="F81" s="3">
        <v>3</v>
      </c>
      <c r="G81" s="16">
        <v>4</v>
      </c>
      <c r="H81" s="18">
        <v>3</v>
      </c>
      <c r="I81" s="16">
        <v>0</v>
      </c>
      <c r="J81" s="18">
        <v>0</v>
      </c>
      <c r="K81" s="28"/>
      <c r="L81" s="1">
        <v>13</v>
      </c>
      <c r="M81" s="3">
        <v>12</v>
      </c>
      <c r="N81" s="16">
        <v>12</v>
      </c>
      <c r="O81" s="18">
        <v>11</v>
      </c>
      <c r="P81" s="16">
        <v>1</v>
      </c>
      <c r="Q81" s="18">
        <v>1</v>
      </c>
      <c r="R81" s="28"/>
      <c r="S81" s="37">
        <f>L81-E81</f>
        <v>9</v>
      </c>
      <c r="T81" s="42">
        <f>IFERROR(S81/E81,"–")</f>
        <v>2.25</v>
      </c>
      <c r="U81" s="37">
        <f>N81-G81</f>
        <v>8</v>
      </c>
      <c r="V81" s="42">
        <f>IFERROR(U81/G81,"–")</f>
        <v>2</v>
      </c>
      <c r="W81" s="37">
        <f>P81-I81</f>
        <v>1</v>
      </c>
      <c r="X81" s="41" t="str">
        <f>IFERROR(W81/I81,"–")</f>
        <v>–</v>
      </c>
    </row>
    <row r="82" spans="1:24" x14ac:dyDescent="0.3">
      <c r="A82" s="16" t="s">
        <v>19</v>
      </c>
      <c r="B82" s="17" t="s">
        <v>29</v>
      </c>
      <c r="C82" s="17">
        <v>539368</v>
      </c>
      <c r="D82" s="18" t="s">
        <v>138</v>
      </c>
      <c r="E82" s="1">
        <v>4</v>
      </c>
      <c r="F82" s="3">
        <v>3</v>
      </c>
      <c r="G82" s="16">
        <v>4</v>
      </c>
      <c r="H82" s="18">
        <v>3</v>
      </c>
      <c r="I82" s="16">
        <v>0</v>
      </c>
      <c r="J82" s="18">
        <v>0</v>
      </c>
      <c r="K82" s="28"/>
      <c r="L82" s="1">
        <v>13</v>
      </c>
      <c r="M82" s="3">
        <v>12</v>
      </c>
      <c r="N82" s="16">
        <v>13</v>
      </c>
      <c r="O82" s="18">
        <v>12</v>
      </c>
      <c r="P82" s="16">
        <v>0</v>
      </c>
      <c r="Q82" s="18">
        <v>0</v>
      </c>
      <c r="R82" s="28"/>
      <c r="S82" s="37">
        <f>L82-E82</f>
        <v>9</v>
      </c>
      <c r="T82" s="42">
        <f>IFERROR(S82/E82,"–")</f>
        <v>2.25</v>
      </c>
      <c r="U82" s="37">
        <f>N82-G82</f>
        <v>9</v>
      </c>
      <c r="V82" s="42">
        <f>IFERROR(U82/G82,"–")</f>
        <v>2.25</v>
      </c>
      <c r="W82" s="37">
        <f>P82-I82</f>
        <v>0</v>
      </c>
      <c r="X82" s="41" t="str">
        <f>IFERROR(W82/I82,"–")</f>
        <v>–</v>
      </c>
    </row>
    <row r="83" spans="1:24" x14ac:dyDescent="0.3">
      <c r="A83" s="16" t="s">
        <v>19</v>
      </c>
      <c r="B83" s="17" t="s">
        <v>107</v>
      </c>
      <c r="C83" s="17">
        <v>533955</v>
      </c>
      <c r="D83" s="18" t="s">
        <v>107</v>
      </c>
      <c r="E83" s="1">
        <v>7</v>
      </c>
      <c r="F83" s="3">
        <v>1</v>
      </c>
      <c r="G83" s="16">
        <v>7</v>
      </c>
      <c r="H83" s="18">
        <v>1</v>
      </c>
      <c r="I83" s="16">
        <v>0</v>
      </c>
      <c r="J83" s="18">
        <v>0</v>
      </c>
      <c r="K83" s="28"/>
      <c r="L83" s="1">
        <v>13</v>
      </c>
      <c r="M83" s="3">
        <v>7</v>
      </c>
      <c r="N83" s="16">
        <v>13</v>
      </c>
      <c r="O83" s="18">
        <v>7</v>
      </c>
      <c r="P83" s="16">
        <v>0</v>
      </c>
      <c r="Q83" s="18">
        <v>0</v>
      </c>
      <c r="R83" s="28"/>
      <c r="S83" s="37">
        <f>L83-E83</f>
        <v>6</v>
      </c>
      <c r="T83" s="42">
        <f>IFERROR(S83/E83,"–")</f>
        <v>0.8571428571428571</v>
      </c>
      <c r="U83" s="37">
        <f>N83-G83</f>
        <v>6</v>
      </c>
      <c r="V83" s="42">
        <f>IFERROR(U83/G83,"–")</f>
        <v>0.8571428571428571</v>
      </c>
      <c r="W83" s="37">
        <f>P83-I83</f>
        <v>0</v>
      </c>
      <c r="X83" s="41" t="str">
        <f>IFERROR(W83/I83,"–")</f>
        <v>–</v>
      </c>
    </row>
    <row r="84" spans="1:24" x14ac:dyDescent="0.3">
      <c r="A84" s="16" t="s">
        <v>19</v>
      </c>
      <c r="B84" s="17" t="s">
        <v>33</v>
      </c>
      <c r="C84" s="17">
        <v>530310</v>
      </c>
      <c r="D84" s="18" t="s">
        <v>118</v>
      </c>
      <c r="E84" s="1">
        <v>3</v>
      </c>
      <c r="F84" s="3">
        <v>3</v>
      </c>
      <c r="G84" s="16">
        <v>3</v>
      </c>
      <c r="H84" s="18">
        <v>3</v>
      </c>
      <c r="I84" s="16">
        <v>0</v>
      </c>
      <c r="J84" s="18">
        <v>0</v>
      </c>
      <c r="K84" s="28"/>
      <c r="L84" s="1">
        <v>12</v>
      </c>
      <c r="M84" s="3">
        <v>11</v>
      </c>
      <c r="N84" s="16">
        <v>11</v>
      </c>
      <c r="O84" s="18">
        <v>10</v>
      </c>
      <c r="P84" s="16">
        <v>1</v>
      </c>
      <c r="Q84" s="18">
        <v>1</v>
      </c>
      <c r="R84" s="28"/>
      <c r="S84" s="37">
        <f>L84-E84</f>
        <v>9</v>
      </c>
      <c r="T84" s="42">
        <f>IFERROR(S84/E84,"–")</f>
        <v>3</v>
      </c>
      <c r="U84" s="37">
        <f>N84-G84</f>
        <v>8</v>
      </c>
      <c r="V84" s="42">
        <f>IFERROR(U84/G84,"–")</f>
        <v>2.6666666666666665</v>
      </c>
      <c r="W84" s="37">
        <f>P84-I84</f>
        <v>1</v>
      </c>
      <c r="X84" s="41" t="str">
        <f>IFERROR(W84/I84,"–")</f>
        <v>–</v>
      </c>
    </row>
    <row r="85" spans="1:24" x14ac:dyDescent="0.3">
      <c r="A85" s="16" t="s">
        <v>19</v>
      </c>
      <c r="B85" s="17" t="s">
        <v>20</v>
      </c>
      <c r="C85" s="17">
        <v>564982</v>
      </c>
      <c r="D85" s="18" t="s">
        <v>120</v>
      </c>
      <c r="E85" s="1">
        <v>4</v>
      </c>
      <c r="F85" s="3">
        <v>4</v>
      </c>
      <c r="G85" s="16">
        <v>4</v>
      </c>
      <c r="H85" s="18">
        <v>4</v>
      </c>
      <c r="I85" s="16">
        <v>0</v>
      </c>
      <c r="J85" s="18">
        <v>0</v>
      </c>
      <c r="K85" s="28"/>
      <c r="L85" s="1">
        <v>12</v>
      </c>
      <c r="M85" s="3">
        <v>7</v>
      </c>
      <c r="N85" s="16">
        <v>11</v>
      </c>
      <c r="O85" s="18">
        <v>6</v>
      </c>
      <c r="P85" s="16">
        <v>1</v>
      </c>
      <c r="Q85" s="18">
        <v>1</v>
      </c>
      <c r="R85" s="28"/>
      <c r="S85" s="37">
        <f>L85-E85</f>
        <v>8</v>
      </c>
      <c r="T85" s="42">
        <f>IFERROR(S85/E85,"–")</f>
        <v>2</v>
      </c>
      <c r="U85" s="37">
        <f>N85-G85</f>
        <v>7</v>
      </c>
      <c r="V85" s="42">
        <f>IFERROR(U85/G85,"–")</f>
        <v>1.75</v>
      </c>
      <c r="W85" s="37">
        <f>P85-I85</f>
        <v>1</v>
      </c>
      <c r="X85" s="41" t="str">
        <f>IFERROR(W85/I85,"–")</f>
        <v>–</v>
      </c>
    </row>
    <row r="86" spans="1:24" x14ac:dyDescent="0.3">
      <c r="A86" s="16" t="s">
        <v>19</v>
      </c>
      <c r="B86" s="17" t="s">
        <v>33</v>
      </c>
      <c r="C86" s="17">
        <v>530905</v>
      </c>
      <c r="D86" s="18" t="s">
        <v>163</v>
      </c>
      <c r="E86" s="1">
        <v>8</v>
      </c>
      <c r="F86" s="3">
        <v>6</v>
      </c>
      <c r="G86" s="16">
        <v>8</v>
      </c>
      <c r="H86" s="18">
        <v>6</v>
      </c>
      <c r="I86" s="16">
        <v>0</v>
      </c>
      <c r="J86" s="18">
        <v>0</v>
      </c>
      <c r="K86" s="28"/>
      <c r="L86" s="1">
        <v>12</v>
      </c>
      <c r="M86" s="3">
        <v>11</v>
      </c>
      <c r="N86" s="16">
        <v>12</v>
      </c>
      <c r="O86" s="18">
        <v>11</v>
      </c>
      <c r="P86" s="16">
        <v>0</v>
      </c>
      <c r="Q86" s="18">
        <v>0</v>
      </c>
      <c r="R86" s="28"/>
      <c r="S86" s="37">
        <f>L86-E86</f>
        <v>4</v>
      </c>
      <c r="T86" s="42">
        <f>IFERROR(S86/E86,"–")</f>
        <v>0.5</v>
      </c>
      <c r="U86" s="37">
        <f>N86-G86</f>
        <v>4</v>
      </c>
      <c r="V86" s="42">
        <f>IFERROR(U86/G86,"–")</f>
        <v>0.5</v>
      </c>
      <c r="W86" s="37">
        <f>P86-I86</f>
        <v>0</v>
      </c>
      <c r="X86" s="41" t="str">
        <f>IFERROR(W86/I86,"–")</f>
        <v>–</v>
      </c>
    </row>
    <row r="87" spans="1:24" x14ac:dyDescent="0.3">
      <c r="A87" s="16" t="s">
        <v>19</v>
      </c>
      <c r="B87" s="17" t="s">
        <v>63</v>
      </c>
      <c r="C87" s="17">
        <v>513164</v>
      </c>
      <c r="D87" s="18" t="s">
        <v>123</v>
      </c>
      <c r="E87" s="1">
        <v>4</v>
      </c>
      <c r="F87" s="3">
        <v>4</v>
      </c>
      <c r="G87" s="16">
        <v>4</v>
      </c>
      <c r="H87" s="18">
        <v>4</v>
      </c>
      <c r="I87" s="16">
        <v>0</v>
      </c>
      <c r="J87" s="18">
        <v>0</v>
      </c>
      <c r="K87" s="28"/>
      <c r="L87" s="1">
        <v>11</v>
      </c>
      <c r="M87" s="3">
        <v>9</v>
      </c>
      <c r="N87" s="16">
        <v>10</v>
      </c>
      <c r="O87" s="18">
        <v>8</v>
      </c>
      <c r="P87" s="16">
        <v>1</v>
      </c>
      <c r="Q87" s="18">
        <v>1</v>
      </c>
      <c r="R87" s="28"/>
      <c r="S87" s="37">
        <f>L87-E87</f>
        <v>7</v>
      </c>
      <c r="T87" s="42">
        <f>IFERROR(S87/E87,"–")</f>
        <v>1.75</v>
      </c>
      <c r="U87" s="37">
        <f>N87-G87</f>
        <v>6</v>
      </c>
      <c r="V87" s="42">
        <f>IFERROR(U87/G87,"–")</f>
        <v>1.5</v>
      </c>
      <c r="W87" s="37">
        <f>P87-I87</f>
        <v>1</v>
      </c>
      <c r="X87" s="41" t="str">
        <f>IFERROR(W87/I87,"–")</f>
        <v>–</v>
      </c>
    </row>
    <row r="88" spans="1:24" x14ac:dyDescent="0.3">
      <c r="A88" s="16" t="s">
        <v>19</v>
      </c>
      <c r="B88" s="17" t="s">
        <v>20</v>
      </c>
      <c r="C88" s="17">
        <v>538272</v>
      </c>
      <c r="D88" s="18" t="s">
        <v>38</v>
      </c>
      <c r="E88" s="1">
        <v>4</v>
      </c>
      <c r="F88" s="3">
        <v>4</v>
      </c>
      <c r="G88" s="16">
        <v>4</v>
      </c>
      <c r="H88" s="18">
        <v>4</v>
      </c>
      <c r="I88" s="16">
        <v>0</v>
      </c>
      <c r="J88" s="18">
        <v>0</v>
      </c>
      <c r="K88" s="28"/>
      <c r="L88" s="1">
        <v>11</v>
      </c>
      <c r="M88" s="3">
        <v>7</v>
      </c>
      <c r="N88" s="16">
        <v>10</v>
      </c>
      <c r="O88" s="18">
        <v>7</v>
      </c>
      <c r="P88" s="16">
        <v>1</v>
      </c>
      <c r="Q88" s="18">
        <v>0</v>
      </c>
      <c r="R88" s="28"/>
      <c r="S88" s="37">
        <f>L88-E88</f>
        <v>7</v>
      </c>
      <c r="T88" s="42">
        <f>IFERROR(S88/E88,"–")</f>
        <v>1.75</v>
      </c>
      <c r="U88" s="37">
        <f>N88-G88</f>
        <v>6</v>
      </c>
      <c r="V88" s="42">
        <f>IFERROR(U88/G88,"–")</f>
        <v>1.5</v>
      </c>
      <c r="W88" s="37">
        <f>P88-I88</f>
        <v>1</v>
      </c>
      <c r="X88" s="41" t="str">
        <f>IFERROR(W88/I88,"–")</f>
        <v>–</v>
      </c>
    </row>
    <row r="89" spans="1:24" x14ac:dyDescent="0.3">
      <c r="A89" s="16" t="s">
        <v>19</v>
      </c>
      <c r="B89" s="17" t="s">
        <v>63</v>
      </c>
      <c r="C89" s="17">
        <v>533513</v>
      </c>
      <c r="D89" s="18" t="s">
        <v>137</v>
      </c>
      <c r="E89" s="1">
        <v>1</v>
      </c>
      <c r="F89" s="3">
        <v>0</v>
      </c>
      <c r="G89" s="16">
        <v>1</v>
      </c>
      <c r="H89" s="18">
        <v>0</v>
      </c>
      <c r="I89" s="16">
        <v>0</v>
      </c>
      <c r="J89" s="18">
        <v>0</v>
      </c>
      <c r="K89" s="28"/>
      <c r="L89" s="1">
        <v>11</v>
      </c>
      <c r="M89" s="3">
        <v>9</v>
      </c>
      <c r="N89" s="16">
        <v>11</v>
      </c>
      <c r="O89" s="18">
        <v>9</v>
      </c>
      <c r="P89" s="16">
        <v>0</v>
      </c>
      <c r="Q89" s="18">
        <v>0</v>
      </c>
      <c r="R89" s="28"/>
      <c r="S89" s="37">
        <f>L89-E89</f>
        <v>10</v>
      </c>
      <c r="T89" s="42">
        <f>IFERROR(S89/E89,"–")</f>
        <v>10</v>
      </c>
      <c r="U89" s="37">
        <f>N89-G89</f>
        <v>10</v>
      </c>
      <c r="V89" s="42">
        <f>IFERROR(U89/G89,"–")</f>
        <v>10</v>
      </c>
      <c r="W89" s="37">
        <f>P89-I89</f>
        <v>0</v>
      </c>
      <c r="X89" s="41" t="str">
        <f>IFERROR(W89/I89,"–")</f>
        <v>–</v>
      </c>
    </row>
    <row r="90" spans="1:24" x14ac:dyDescent="0.3">
      <c r="A90" s="16" t="s">
        <v>19</v>
      </c>
      <c r="B90" s="17" t="s">
        <v>70</v>
      </c>
      <c r="C90" s="17">
        <v>537501</v>
      </c>
      <c r="D90" s="18" t="s">
        <v>153</v>
      </c>
      <c r="E90" s="1">
        <v>6</v>
      </c>
      <c r="F90" s="3">
        <v>5</v>
      </c>
      <c r="G90" s="16">
        <v>6</v>
      </c>
      <c r="H90" s="18">
        <v>5</v>
      </c>
      <c r="I90" s="16">
        <v>0</v>
      </c>
      <c r="J90" s="18">
        <v>0</v>
      </c>
      <c r="K90" s="28"/>
      <c r="L90" s="1">
        <v>11</v>
      </c>
      <c r="M90" s="3">
        <v>8</v>
      </c>
      <c r="N90" s="16">
        <v>11</v>
      </c>
      <c r="O90" s="18">
        <v>8</v>
      </c>
      <c r="P90" s="16">
        <v>0</v>
      </c>
      <c r="Q90" s="18">
        <v>0</v>
      </c>
      <c r="R90" s="28"/>
      <c r="S90" s="37">
        <f>L90-E90</f>
        <v>5</v>
      </c>
      <c r="T90" s="42">
        <f>IFERROR(S90/E90,"–")</f>
        <v>0.83333333333333337</v>
      </c>
      <c r="U90" s="37">
        <f>N90-G90</f>
        <v>5</v>
      </c>
      <c r="V90" s="42">
        <f>IFERROR(U90/G90,"–")</f>
        <v>0.83333333333333337</v>
      </c>
      <c r="W90" s="37">
        <f>P90-I90</f>
        <v>0</v>
      </c>
      <c r="X90" s="41" t="str">
        <f>IFERROR(W90/I90,"–")</f>
        <v>–</v>
      </c>
    </row>
    <row r="91" spans="1:24" x14ac:dyDescent="0.3">
      <c r="A91" s="16" t="s">
        <v>19</v>
      </c>
      <c r="B91" s="17" t="s">
        <v>29</v>
      </c>
      <c r="C91" s="17">
        <v>539210</v>
      </c>
      <c r="D91" s="18" t="s">
        <v>43</v>
      </c>
      <c r="E91" s="1">
        <v>9</v>
      </c>
      <c r="F91" s="3">
        <v>8</v>
      </c>
      <c r="G91" s="16">
        <v>9</v>
      </c>
      <c r="H91" s="18">
        <v>8</v>
      </c>
      <c r="I91" s="16">
        <v>0</v>
      </c>
      <c r="J91" s="18">
        <v>0</v>
      </c>
      <c r="K91" s="28"/>
      <c r="L91" s="1">
        <v>11</v>
      </c>
      <c r="M91" s="3">
        <v>8</v>
      </c>
      <c r="N91" s="16">
        <v>11</v>
      </c>
      <c r="O91" s="18">
        <v>8</v>
      </c>
      <c r="P91" s="16">
        <v>0</v>
      </c>
      <c r="Q91" s="18">
        <v>0</v>
      </c>
      <c r="R91" s="28"/>
      <c r="S91" s="37">
        <f>L91-E91</f>
        <v>2</v>
      </c>
      <c r="T91" s="42">
        <f>IFERROR(S91/E91,"–")</f>
        <v>0.22222222222222221</v>
      </c>
      <c r="U91" s="37">
        <f>N91-G91</f>
        <v>2</v>
      </c>
      <c r="V91" s="42">
        <f>IFERROR(U91/G91,"–")</f>
        <v>0.22222222222222221</v>
      </c>
      <c r="W91" s="37">
        <f>P91-I91</f>
        <v>0</v>
      </c>
      <c r="X91" s="41" t="str">
        <f>IFERROR(W91/I91,"–")</f>
        <v>–</v>
      </c>
    </row>
    <row r="92" spans="1:24" x14ac:dyDescent="0.3">
      <c r="A92" s="16" t="s">
        <v>19</v>
      </c>
      <c r="B92" s="17" t="s">
        <v>29</v>
      </c>
      <c r="C92" s="17">
        <v>539902</v>
      </c>
      <c r="D92" s="18" t="s">
        <v>121</v>
      </c>
      <c r="E92" s="1">
        <v>2</v>
      </c>
      <c r="F92" s="3">
        <v>2</v>
      </c>
      <c r="G92" s="16">
        <v>2</v>
      </c>
      <c r="H92" s="18">
        <v>2</v>
      </c>
      <c r="I92" s="16">
        <v>0</v>
      </c>
      <c r="J92" s="18">
        <v>0</v>
      </c>
      <c r="K92" s="28"/>
      <c r="L92" s="1">
        <v>10</v>
      </c>
      <c r="M92" s="3">
        <v>8</v>
      </c>
      <c r="N92" s="16">
        <v>9</v>
      </c>
      <c r="O92" s="18">
        <v>8</v>
      </c>
      <c r="P92" s="16">
        <v>1</v>
      </c>
      <c r="Q92" s="18">
        <v>0</v>
      </c>
      <c r="R92" s="28"/>
      <c r="S92" s="37">
        <f>L92-E92</f>
        <v>8</v>
      </c>
      <c r="T92" s="42">
        <f>IFERROR(S92/E92,"–")</f>
        <v>4</v>
      </c>
      <c r="U92" s="37">
        <f>N92-G92</f>
        <v>7</v>
      </c>
      <c r="V92" s="42">
        <f>IFERROR(U92/G92,"–")</f>
        <v>3.5</v>
      </c>
      <c r="W92" s="37">
        <f>P92-I92</f>
        <v>1</v>
      </c>
      <c r="X92" s="41" t="str">
        <f>IFERROR(W92/I92,"–")</f>
        <v>–</v>
      </c>
    </row>
    <row r="93" spans="1:24" x14ac:dyDescent="0.3">
      <c r="A93" s="16" t="s">
        <v>19</v>
      </c>
      <c r="B93" s="17" t="s">
        <v>63</v>
      </c>
      <c r="C93" s="17">
        <v>533459</v>
      </c>
      <c r="D93" s="18" t="s">
        <v>145</v>
      </c>
      <c r="E93" s="1">
        <v>4</v>
      </c>
      <c r="F93" s="3">
        <v>3</v>
      </c>
      <c r="G93" s="16">
        <v>3</v>
      </c>
      <c r="H93" s="18">
        <v>2</v>
      </c>
      <c r="I93" s="16">
        <v>1</v>
      </c>
      <c r="J93" s="18">
        <v>1</v>
      </c>
      <c r="K93" s="28"/>
      <c r="L93" s="1">
        <v>10</v>
      </c>
      <c r="M93" s="3">
        <v>10</v>
      </c>
      <c r="N93" s="16">
        <v>10</v>
      </c>
      <c r="O93" s="18">
        <v>10</v>
      </c>
      <c r="P93" s="16">
        <v>0</v>
      </c>
      <c r="Q93" s="18">
        <v>0</v>
      </c>
      <c r="R93" s="28"/>
      <c r="S93" s="37">
        <f>L93-E93</f>
        <v>6</v>
      </c>
      <c r="T93" s="42">
        <f>IFERROR(S93/E93,"–")</f>
        <v>1.5</v>
      </c>
      <c r="U93" s="37">
        <f>N93-G93</f>
        <v>7</v>
      </c>
      <c r="V93" s="42">
        <f>IFERROR(U93/G93,"–")</f>
        <v>2.3333333333333335</v>
      </c>
      <c r="W93" s="37">
        <f>P93-I93</f>
        <v>-1</v>
      </c>
      <c r="X93" s="42">
        <f>IFERROR(W93/I93,"–")</f>
        <v>-1</v>
      </c>
    </row>
    <row r="94" spans="1:24" x14ac:dyDescent="0.3">
      <c r="A94" s="16" t="s">
        <v>19</v>
      </c>
      <c r="B94" s="17" t="s">
        <v>63</v>
      </c>
      <c r="C94" s="17">
        <v>537641</v>
      </c>
      <c r="D94" s="18" t="s">
        <v>146</v>
      </c>
      <c r="E94" s="1">
        <v>4</v>
      </c>
      <c r="F94" s="3">
        <v>2</v>
      </c>
      <c r="G94" s="16">
        <v>4</v>
      </c>
      <c r="H94" s="18">
        <v>2</v>
      </c>
      <c r="I94" s="16">
        <v>0</v>
      </c>
      <c r="J94" s="18">
        <v>0</v>
      </c>
      <c r="K94" s="28"/>
      <c r="L94" s="1">
        <v>10</v>
      </c>
      <c r="M94" s="3">
        <v>8</v>
      </c>
      <c r="N94" s="16">
        <v>10</v>
      </c>
      <c r="O94" s="18">
        <v>8</v>
      </c>
      <c r="P94" s="16">
        <v>0</v>
      </c>
      <c r="Q94" s="18">
        <v>0</v>
      </c>
      <c r="R94" s="28"/>
      <c r="S94" s="37">
        <f>L94-E94</f>
        <v>6</v>
      </c>
      <c r="T94" s="42">
        <f>IFERROR(S94/E94,"–")</f>
        <v>1.5</v>
      </c>
      <c r="U94" s="37">
        <f>N94-G94</f>
        <v>6</v>
      </c>
      <c r="V94" s="42">
        <f>IFERROR(U94/G94,"–")</f>
        <v>1.5</v>
      </c>
      <c r="W94" s="37">
        <f>P94-I94</f>
        <v>0</v>
      </c>
      <c r="X94" s="41" t="str">
        <f>IFERROR(W94/I94,"–")</f>
        <v>–</v>
      </c>
    </row>
    <row r="95" spans="1:24" x14ac:dyDescent="0.3">
      <c r="A95" s="16" t="s">
        <v>19</v>
      </c>
      <c r="B95" s="17" t="s">
        <v>33</v>
      </c>
      <c r="C95" s="17">
        <v>530638</v>
      </c>
      <c r="D95" s="18" t="s">
        <v>147</v>
      </c>
      <c r="E95" s="1">
        <v>4</v>
      </c>
      <c r="F95" s="3">
        <v>4</v>
      </c>
      <c r="G95" s="16">
        <v>4</v>
      </c>
      <c r="H95" s="18">
        <v>4</v>
      </c>
      <c r="I95" s="16">
        <v>0</v>
      </c>
      <c r="J95" s="18">
        <v>0</v>
      </c>
      <c r="K95" s="28"/>
      <c r="L95" s="1">
        <v>10</v>
      </c>
      <c r="M95" s="3">
        <v>8</v>
      </c>
      <c r="N95" s="16">
        <v>10</v>
      </c>
      <c r="O95" s="18">
        <v>8</v>
      </c>
      <c r="P95" s="16">
        <v>0</v>
      </c>
      <c r="Q95" s="18">
        <v>0</v>
      </c>
      <c r="R95" s="28"/>
      <c r="S95" s="37">
        <f>L95-E95</f>
        <v>6</v>
      </c>
      <c r="T95" s="42">
        <f>IFERROR(S95/E95,"–")</f>
        <v>1.5</v>
      </c>
      <c r="U95" s="37">
        <f>N95-G95</f>
        <v>6</v>
      </c>
      <c r="V95" s="42">
        <f>IFERROR(U95/G95,"–")</f>
        <v>1.5</v>
      </c>
      <c r="W95" s="37">
        <f>P95-I95</f>
        <v>0</v>
      </c>
      <c r="X95" s="41" t="str">
        <f>IFERROR(W95/I95,"–")</f>
        <v>–</v>
      </c>
    </row>
    <row r="96" spans="1:24" x14ac:dyDescent="0.3">
      <c r="A96" s="16" t="s">
        <v>19</v>
      </c>
      <c r="B96" s="17" t="s">
        <v>33</v>
      </c>
      <c r="C96" s="17">
        <v>530441</v>
      </c>
      <c r="D96" s="18" t="s">
        <v>72</v>
      </c>
      <c r="E96" s="1">
        <v>4</v>
      </c>
      <c r="F96" s="3">
        <v>4</v>
      </c>
      <c r="G96" s="16">
        <v>3</v>
      </c>
      <c r="H96" s="18">
        <v>3</v>
      </c>
      <c r="I96" s="16">
        <v>1</v>
      </c>
      <c r="J96" s="18">
        <v>1</v>
      </c>
      <c r="K96" s="28"/>
      <c r="L96" s="1">
        <v>10</v>
      </c>
      <c r="M96" s="3">
        <v>7</v>
      </c>
      <c r="N96" s="16">
        <v>10</v>
      </c>
      <c r="O96" s="18">
        <v>7</v>
      </c>
      <c r="P96" s="16">
        <v>0</v>
      </c>
      <c r="Q96" s="18">
        <v>0</v>
      </c>
      <c r="R96" s="28"/>
      <c r="S96" s="37">
        <f>L96-E96</f>
        <v>6</v>
      </c>
      <c r="T96" s="42">
        <f>IFERROR(S96/E96,"–")</f>
        <v>1.5</v>
      </c>
      <c r="U96" s="37">
        <f>N96-G96</f>
        <v>7</v>
      </c>
      <c r="V96" s="42">
        <f>IFERROR(U96/G96,"–")</f>
        <v>2.3333333333333335</v>
      </c>
      <c r="W96" s="37">
        <f>P96-I96</f>
        <v>-1</v>
      </c>
      <c r="X96" s="42">
        <f>IFERROR(W96/I96,"–")</f>
        <v>-1</v>
      </c>
    </row>
    <row r="97" spans="1:24" x14ac:dyDescent="0.3">
      <c r="A97" s="16" t="s">
        <v>19</v>
      </c>
      <c r="B97" s="17" t="s">
        <v>63</v>
      </c>
      <c r="C97" s="17">
        <v>533866</v>
      </c>
      <c r="D97" s="18" t="s">
        <v>164</v>
      </c>
      <c r="E97" s="1">
        <v>6</v>
      </c>
      <c r="F97" s="3">
        <v>6</v>
      </c>
      <c r="G97" s="16">
        <v>6</v>
      </c>
      <c r="H97" s="18">
        <v>6</v>
      </c>
      <c r="I97" s="16">
        <v>0</v>
      </c>
      <c r="J97" s="18">
        <v>0</v>
      </c>
      <c r="K97" s="28"/>
      <c r="L97" s="1">
        <v>10</v>
      </c>
      <c r="M97" s="3">
        <v>8</v>
      </c>
      <c r="N97" s="16">
        <v>10</v>
      </c>
      <c r="O97" s="18">
        <v>8</v>
      </c>
      <c r="P97" s="16">
        <v>0</v>
      </c>
      <c r="Q97" s="18">
        <v>0</v>
      </c>
      <c r="R97" s="28"/>
      <c r="S97" s="37">
        <f>L97-E97</f>
        <v>4</v>
      </c>
      <c r="T97" s="42">
        <f>IFERROR(S97/E97,"–")</f>
        <v>0.66666666666666663</v>
      </c>
      <c r="U97" s="37">
        <f>N97-G97</f>
        <v>4</v>
      </c>
      <c r="V97" s="42">
        <f>IFERROR(U97/G97,"–")</f>
        <v>0.66666666666666663</v>
      </c>
      <c r="W97" s="37">
        <f>P97-I97</f>
        <v>0</v>
      </c>
      <c r="X97" s="41" t="str">
        <f>IFERROR(W97/I97,"–")</f>
        <v>–</v>
      </c>
    </row>
    <row r="98" spans="1:24" x14ac:dyDescent="0.3">
      <c r="A98" s="16" t="s">
        <v>19</v>
      </c>
      <c r="B98" s="17" t="s">
        <v>33</v>
      </c>
      <c r="C98" s="17">
        <v>530921</v>
      </c>
      <c r="D98" s="18" t="s">
        <v>102</v>
      </c>
      <c r="E98" s="1">
        <v>3</v>
      </c>
      <c r="F98" s="3">
        <v>2</v>
      </c>
      <c r="G98" s="16">
        <v>3</v>
      </c>
      <c r="H98" s="18">
        <v>2</v>
      </c>
      <c r="I98" s="16">
        <v>0</v>
      </c>
      <c r="J98" s="18">
        <v>0</v>
      </c>
      <c r="K98" s="28"/>
      <c r="L98" s="1">
        <v>9</v>
      </c>
      <c r="M98" s="3">
        <v>7</v>
      </c>
      <c r="N98" s="16">
        <v>6</v>
      </c>
      <c r="O98" s="18">
        <v>4</v>
      </c>
      <c r="P98" s="16">
        <v>3</v>
      </c>
      <c r="Q98" s="18">
        <v>3</v>
      </c>
      <c r="R98" s="28"/>
      <c r="S98" s="37">
        <f>L98-E98</f>
        <v>6</v>
      </c>
      <c r="T98" s="42">
        <f>IFERROR(S98/E98,"–")</f>
        <v>2</v>
      </c>
      <c r="U98" s="37">
        <f>N98-G98</f>
        <v>3</v>
      </c>
      <c r="V98" s="42">
        <f>IFERROR(U98/G98,"–")</f>
        <v>1</v>
      </c>
      <c r="W98" s="37">
        <f>P98-I98</f>
        <v>3</v>
      </c>
      <c r="X98" s="41" t="str">
        <f>IFERROR(W98/I98,"–")</f>
        <v>–</v>
      </c>
    </row>
    <row r="99" spans="1:24" x14ac:dyDescent="0.3">
      <c r="A99" s="16" t="s">
        <v>19</v>
      </c>
      <c r="B99" s="17" t="s">
        <v>20</v>
      </c>
      <c r="C99" s="17">
        <v>564796</v>
      </c>
      <c r="D99" s="18" t="s">
        <v>126</v>
      </c>
      <c r="E99" s="1">
        <v>6</v>
      </c>
      <c r="F99" s="3">
        <v>6</v>
      </c>
      <c r="G99" s="16">
        <v>6</v>
      </c>
      <c r="H99" s="18">
        <v>6</v>
      </c>
      <c r="I99" s="16">
        <v>0</v>
      </c>
      <c r="J99" s="18">
        <v>0</v>
      </c>
      <c r="K99" s="28"/>
      <c r="L99" s="1">
        <v>9</v>
      </c>
      <c r="M99" s="3">
        <v>7</v>
      </c>
      <c r="N99" s="16">
        <v>8</v>
      </c>
      <c r="O99" s="18">
        <v>6</v>
      </c>
      <c r="P99" s="16">
        <v>1</v>
      </c>
      <c r="Q99" s="18">
        <v>1</v>
      </c>
      <c r="R99" s="28"/>
      <c r="S99" s="37">
        <f>L99-E99</f>
        <v>3</v>
      </c>
      <c r="T99" s="42">
        <f>IFERROR(S99/E99,"–")</f>
        <v>0.5</v>
      </c>
      <c r="U99" s="37">
        <f>N99-G99</f>
        <v>2</v>
      </c>
      <c r="V99" s="42">
        <f>IFERROR(U99/G99,"–")</f>
        <v>0.33333333333333331</v>
      </c>
      <c r="W99" s="37">
        <f>P99-I99</f>
        <v>1</v>
      </c>
      <c r="X99" s="41" t="str">
        <f>IFERROR(W99/I99,"–")</f>
        <v>–</v>
      </c>
    </row>
    <row r="100" spans="1:24" x14ac:dyDescent="0.3">
      <c r="A100" s="16" t="s">
        <v>19</v>
      </c>
      <c r="B100" s="17" t="s">
        <v>29</v>
      </c>
      <c r="C100" s="17">
        <v>540765</v>
      </c>
      <c r="D100" s="18" t="s">
        <v>140</v>
      </c>
      <c r="E100" s="1">
        <v>1</v>
      </c>
      <c r="F100" s="3">
        <v>1</v>
      </c>
      <c r="G100" s="16">
        <v>1</v>
      </c>
      <c r="H100" s="18">
        <v>1</v>
      </c>
      <c r="I100" s="16">
        <v>0</v>
      </c>
      <c r="J100" s="18">
        <v>0</v>
      </c>
      <c r="K100" s="28"/>
      <c r="L100" s="1">
        <v>9</v>
      </c>
      <c r="M100" s="3">
        <v>5</v>
      </c>
      <c r="N100" s="16">
        <v>9</v>
      </c>
      <c r="O100" s="18">
        <v>5</v>
      </c>
      <c r="P100" s="16">
        <v>0</v>
      </c>
      <c r="Q100" s="18">
        <v>0</v>
      </c>
      <c r="R100" s="28"/>
      <c r="S100" s="37">
        <f>L100-E100</f>
        <v>8</v>
      </c>
      <c r="T100" s="42">
        <f>IFERROR(S100/E100,"–")</f>
        <v>8</v>
      </c>
      <c r="U100" s="37">
        <f>N100-G100</f>
        <v>8</v>
      </c>
      <c r="V100" s="42">
        <f>IFERROR(U100/G100,"–")</f>
        <v>8</v>
      </c>
      <c r="W100" s="37">
        <f>P100-I100</f>
        <v>0</v>
      </c>
      <c r="X100" s="41" t="str">
        <f>IFERROR(W100/I100,"–")</f>
        <v>–</v>
      </c>
    </row>
    <row r="101" spans="1:24" x14ac:dyDescent="0.3">
      <c r="A101" s="16" t="s">
        <v>19</v>
      </c>
      <c r="B101" s="17" t="s">
        <v>63</v>
      </c>
      <c r="C101" s="17">
        <v>533181</v>
      </c>
      <c r="D101" s="18" t="s">
        <v>154</v>
      </c>
      <c r="E101" s="1">
        <v>4</v>
      </c>
      <c r="F101" s="3">
        <v>2</v>
      </c>
      <c r="G101" s="16">
        <v>4</v>
      </c>
      <c r="H101" s="18">
        <v>2</v>
      </c>
      <c r="I101" s="16">
        <v>0</v>
      </c>
      <c r="J101" s="18">
        <v>0</v>
      </c>
      <c r="K101" s="28"/>
      <c r="L101" s="1">
        <v>9</v>
      </c>
      <c r="M101" s="3">
        <v>7</v>
      </c>
      <c r="N101" s="16">
        <v>9</v>
      </c>
      <c r="O101" s="18">
        <v>7</v>
      </c>
      <c r="P101" s="16">
        <v>0</v>
      </c>
      <c r="Q101" s="18">
        <v>0</v>
      </c>
      <c r="R101" s="28"/>
      <c r="S101" s="37">
        <f>L101-E101</f>
        <v>5</v>
      </c>
      <c r="T101" s="42">
        <f>IFERROR(S101/E101,"–")</f>
        <v>1.25</v>
      </c>
      <c r="U101" s="37">
        <f>N101-G101</f>
        <v>5</v>
      </c>
      <c r="V101" s="42">
        <f>IFERROR(U101/G101,"–")</f>
        <v>1.25</v>
      </c>
      <c r="W101" s="37">
        <f>P101-I101</f>
        <v>0</v>
      </c>
      <c r="X101" s="41" t="str">
        <f>IFERROR(W101/I101,"–")</f>
        <v>–</v>
      </c>
    </row>
    <row r="102" spans="1:24" x14ac:dyDescent="0.3">
      <c r="A102" s="16" t="s">
        <v>19</v>
      </c>
      <c r="B102" s="17" t="s">
        <v>20</v>
      </c>
      <c r="C102" s="17">
        <v>564915</v>
      </c>
      <c r="D102" s="18" t="s">
        <v>59</v>
      </c>
      <c r="E102" s="1">
        <v>5</v>
      </c>
      <c r="F102" s="3">
        <v>5</v>
      </c>
      <c r="G102" s="16">
        <v>1</v>
      </c>
      <c r="H102" s="18">
        <v>1</v>
      </c>
      <c r="I102" s="16">
        <v>4</v>
      </c>
      <c r="J102" s="18">
        <v>4</v>
      </c>
      <c r="K102" s="28"/>
      <c r="L102" s="1">
        <v>9</v>
      </c>
      <c r="M102" s="3">
        <v>6</v>
      </c>
      <c r="N102" s="16">
        <v>9</v>
      </c>
      <c r="O102" s="18">
        <v>6</v>
      </c>
      <c r="P102" s="16">
        <v>0</v>
      </c>
      <c r="Q102" s="18">
        <v>0</v>
      </c>
      <c r="R102" s="28"/>
      <c r="S102" s="37">
        <f>L102-E102</f>
        <v>4</v>
      </c>
      <c r="T102" s="42">
        <f>IFERROR(S102/E102,"–")</f>
        <v>0.8</v>
      </c>
      <c r="U102" s="37">
        <f>N102-G102</f>
        <v>8</v>
      </c>
      <c r="V102" s="42">
        <f>IFERROR(U102/G102,"–")</f>
        <v>8</v>
      </c>
      <c r="W102" s="37">
        <f>P102-I102</f>
        <v>-4</v>
      </c>
      <c r="X102" s="42">
        <f>IFERROR(W102/I102,"–")</f>
        <v>-1</v>
      </c>
    </row>
    <row r="103" spans="1:24" x14ac:dyDescent="0.3">
      <c r="A103" s="16" t="s">
        <v>19</v>
      </c>
      <c r="B103" s="17" t="s">
        <v>29</v>
      </c>
      <c r="C103" s="17">
        <v>513458</v>
      </c>
      <c r="D103" s="18" t="s">
        <v>34</v>
      </c>
      <c r="E103" s="1">
        <v>5</v>
      </c>
      <c r="F103" s="3">
        <v>5</v>
      </c>
      <c r="G103" s="16">
        <v>5</v>
      </c>
      <c r="H103" s="18">
        <v>5</v>
      </c>
      <c r="I103" s="16">
        <v>0</v>
      </c>
      <c r="J103" s="18">
        <v>0</v>
      </c>
      <c r="K103" s="28"/>
      <c r="L103" s="1">
        <v>9</v>
      </c>
      <c r="M103" s="3">
        <v>6</v>
      </c>
      <c r="N103" s="16">
        <v>9</v>
      </c>
      <c r="O103" s="18">
        <v>6</v>
      </c>
      <c r="P103" s="16">
        <v>0</v>
      </c>
      <c r="Q103" s="18">
        <v>0</v>
      </c>
      <c r="R103" s="28"/>
      <c r="S103" s="37">
        <f>L103-E103</f>
        <v>4</v>
      </c>
      <c r="T103" s="42">
        <f>IFERROR(S103/E103,"–")</f>
        <v>0.8</v>
      </c>
      <c r="U103" s="37">
        <f>N103-G103</f>
        <v>4</v>
      </c>
      <c r="V103" s="42">
        <f>IFERROR(U103/G103,"–")</f>
        <v>0.8</v>
      </c>
      <c r="W103" s="37">
        <f>P103-I103</f>
        <v>0</v>
      </c>
      <c r="X103" s="41" t="str">
        <f>IFERROR(W103/I103,"–")</f>
        <v>–</v>
      </c>
    </row>
    <row r="104" spans="1:24" x14ac:dyDescent="0.3">
      <c r="A104" s="16" t="s">
        <v>19</v>
      </c>
      <c r="B104" s="17" t="s">
        <v>20</v>
      </c>
      <c r="C104" s="17">
        <v>538876</v>
      </c>
      <c r="D104" s="18" t="s">
        <v>53</v>
      </c>
      <c r="E104" s="1">
        <v>7</v>
      </c>
      <c r="F104" s="3">
        <v>6</v>
      </c>
      <c r="G104" s="16">
        <v>6</v>
      </c>
      <c r="H104" s="18">
        <v>5</v>
      </c>
      <c r="I104" s="16">
        <v>1</v>
      </c>
      <c r="J104" s="18">
        <v>1</v>
      </c>
      <c r="K104" s="28"/>
      <c r="L104" s="1">
        <v>9</v>
      </c>
      <c r="M104" s="3">
        <v>8</v>
      </c>
      <c r="N104" s="16">
        <v>9</v>
      </c>
      <c r="O104" s="18">
        <v>8</v>
      </c>
      <c r="P104" s="16">
        <v>0</v>
      </c>
      <c r="Q104" s="18">
        <v>0</v>
      </c>
      <c r="R104" s="28"/>
      <c r="S104" s="37">
        <f>L104-E104</f>
        <v>2</v>
      </c>
      <c r="T104" s="42">
        <f>IFERROR(S104/E104,"–")</f>
        <v>0.2857142857142857</v>
      </c>
      <c r="U104" s="37">
        <f>N104-G104</f>
        <v>3</v>
      </c>
      <c r="V104" s="42">
        <f>IFERROR(U104/G104,"–")</f>
        <v>0.5</v>
      </c>
      <c r="W104" s="37">
        <f>P104-I104</f>
        <v>-1</v>
      </c>
      <c r="X104" s="42">
        <f>IFERROR(W104/I104,"–")</f>
        <v>-1</v>
      </c>
    </row>
    <row r="105" spans="1:24" x14ac:dyDescent="0.3">
      <c r="A105" s="16" t="s">
        <v>19</v>
      </c>
      <c r="B105" s="17" t="s">
        <v>33</v>
      </c>
      <c r="C105" s="17">
        <v>532193</v>
      </c>
      <c r="D105" s="18" t="s">
        <v>103</v>
      </c>
      <c r="E105" s="1">
        <v>3</v>
      </c>
      <c r="F105" s="3">
        <v>3</v>
      </c>
      <c r="G105" s="16">
        <v>3</v>
      </c>
      <c r="H105" s="18">
        <v>3</v>
      </c>
      <c r="I105" s="16">
        <v>0</v>
      </c>
      <c r="J105" s="18">
        <v>0</v>
      </c>
      <c r="K105" s="28"/>
      <c r="L105" s="1">
        <v>8</v>
      </c>
      <c r="M105" s="3">
        <v>7</v>
      </c>
      <c r="N105" s="16">
        <v>5</v>
      </c>
      <c r="O105" s="18">
        <v>4</v>
      </c>
      <c r="P105" s="16">
        <v>3</v>
      </c>
      <c r="Q105" s="18">
        <v>3</v>
      </c>
      <c r="R105" s="28"/>
      <c r="S105" s="37">
        <f>L105-E105</f>
        <v>5</v>
      </c>
      <c r="T105" s="42">
        <f>IFERROR(S105/E105,"–")</f>
        <v>1.6666666666666667</v>
      </c>
      <c r="U105" s="37">
        <f>N105-G105</f>
        <v>2</v>
      </c>
      <c r="V105" s="42">
        <f>IFERROR(U105/G105,"–")</f>
        <v>0.66666666666666663</v>
      </c>
      <c r="W105" s="37">
        <f>P105-I105</f>
        <v>3</v>
      </c>
      <c r="X105" s="41" t="str">
        <f>IFERROR(W105/I105,"–")</f>
        <v>–</v>
      </c>
    </row>
    <row r="106" spans="1:24" x14ac:dyDescent="0.3">
      <c r="A106" s="16" t="s">
        <v>19</v>
      </c>
      <c r="B106" s="17" t="s">
        <v>63</v>
      </c>
      <c r="C106" s="17">
        <v>564800</v>
      </c>
      <c r="D106" s="18" t="s">
        <v>109</v>
      </c>
      <c r="E106" s="1">
        <v>5</v>
      </c>
      <c r="F106" s="3">
        <v>4</v>
      </c>
      <c r="G106" s="16">
        <v>4</v>
      </c>
      <c r="H106" s="18">
        <v>3</v>
      </c>
      <c r="I106" s="16">
        <v>1</v>
      </c>
      <c r="J106" s="18">
        <v>1</v>
      </c>
      <c r="K106" s="28"/>
      <c r="L106" s="1">
        <v>8</v>
      </c>
      <c r="M106" s="3">
        <v>4</v>
      </c>
      <c r="N106" s="16">
        <v>6</v>
      </c>
      <c r="O106" s="18">
        <v>3</v>
      </c>
      <c r="P106" s="16">
        <v>2</v>
      </c>
      <c r="Q106" s="18">
        <v>1</v>
      </c>
      <c r="R106" s="28"/>
      <c r="S106" s="37">
        <f>L106-E106</f>
        <v>3</v>
      </c>
      <c r="T106" s="42">
        <f>IFERROR(S106/E106,"–")</f>
        <v>0.6</v>
      </c>
      <c r="U106" s="37">
        <f>N106-G106</f>
        <v>2</v>
      </c>
      <c r="V106" s="42">
        <f>IFERROR(U106/G106,"–")</f>
        <v>0.5</v>
      </c>
      <c r="W106" s="37">
        <f>P106-I106</f>
        <v>1</v>
      </c>
      <c r="X106" s="42">
        <f>IFERROR(W106/I106,"–")</f>
        <v>1</v>
      </c>
    </row>
    <row r="107" spans="1:24" x14ac:dyDescent="0.3">
      <c r="A107" s="16" t="s">
        <v>19</v>
      </c>
      <c r="B107" s="17" t="s">
        <v>33</v>
      </c>
      <c r="C107" s="17">
        <v>529745</v>
      </c>
      <c r="D107" s="18" t="s">
        <v>122</v>
      </c>
      <c r="E107" s="1">
        <v>0</v>
      </c>
      <c r="F107" s="3">
        <v>0</v>
      </c>
      <c r="G107" s="16">
        <v>0</v>
      </c>
      <c r="H107" s="18">
        <v>0</v>
      </c>
      <c r="I107" s="16">
        <v>0</v>
      </c>
      <c r="J107" s="18">
        <v>0</v>
      </c>
      <c r="K107" s="28"/>
      <c r="L107" s="1">
        <v>8</v>
      </c>
      <c r="M107" s="3">
        <v>8</v>
      </c>
      <c r="N107" s="16">
        <v>7</v>
      </c>
      <c r="O107" s="18">
        <v>7</v>
      </c>
      <c r="P107" s="16">
        <v>1</v>
      </c>
      <c r="Q107" s="18">
        <v>1</v>
      </c>
      <c r="R107" s="28"/>
      <c r="S107" s="37">
        <f>L107-E107</f>
        <v>8</v>
      </c>
      <c r="T107" s="41" t="str">
        <f>IFERROR(S107/E107,"–")</f>
        <v>–</v>
      </c>
      <c r="U107" s="37">
        <f>N107-G107</f>
        <v>7</v>
      </c>
      <c r="V107" s="41" t="str">
        <f>IFERROR(U107/G107,"–")</f>
        <v>–</v>
      </c>
      <c r="W107" s="37">
        <f>P107-I107</f>
        <v>1</v>
      </c>
      <c r="X107" s="41" t="str">
        <f>IFERROR(W107/I107,"–")</f>
        <v>–</v>
      </c>
    </row>
    <row r="108" spans="1:24" x14ac:dyDescent="0.3">
      <c r="A108" s="16" t="s">
        <v>19</v>
      </c>
      <c r="B108" s="17" t="s">
        <v>20</v>
      </c>
      <c r="C108" s="17">
        <v>538051</v>
      </c>
      <c r="D108" s="18" t="s">
        <v>141</v>
      </c>
      <c r="E108" s="1">
        <v>1</v>
      </c>
      <c r="F108" s="3">
        <v>1</v>
      </c>
      <c r="G108" s="16">
        <v>1</v>
      </c>
      <c r="H108" s="18">
        <v>1</v>
      </c>
      <c r="I108" s="16">
        <v>0</v>
      </c>
      <c r="J108" s="18">
        <v>0</v>
      </c>
      <c r="K108" s="28"/>
      <c r="L108" s="1">
        <v>8</v>
      </c>
      <c r="M108" s="3">
        <v>8</v>
      </c>
      <c r="N108" s="16">
        <v>8</v>
      </c>
      <c r="O108" s="18">
        <v>8</v>
      </c>
      <c r="P108" s="16">
        <v>0</v>
      </c>
      <c r="Q108" s="18">
        <v>0</v>
      </c>
      <c r="R108" s="28"/>
      <c r="S108" s="37">
        <f>L108-E108</f>
        <v>7</v>
      </c>
      <c r="T108" s="42">
        <f>IFERROR(S108/E108,"–")</f>
        <v>7</v>
      </c>
      <c r="U108" s="37">
        <f>N108-G108</f>
        <v>7</v>
      </c>
      <c r="V108" s="42">
        <f>IFERROR(U108/G108,"–")</f>
        <v>7</v>
      </c>
      <c r="W108" s="37">
        <f>P108-I108</f>
        <v>0</v>
      </c>
      <c r="X108" s="41" t="str">
        <f>IFERROR(W108/I108,"–")</f>
        <v>–</v>
      </c>
    </row>
    <row r="109" spans="1:24" x14ac:dyDescent="0.3">
      <c r="A109" s="16" t="s">
        <v>19</v>
      </c>
      <c r="B109" s="17" t="s">
        <v>142</v>
      </c>
      <c r="C109" s="17">
        <v>533203</v>
      </c>
      <c r="D109" s="18" t="s">
        <v>143</v>
      </c>
      <c r="E109" s="1">
        <v>1</v>
      </c>
      <c r="F109" s="3">
        <v>1</v>
      </c>
      <c r="G109" s="16">
        <v>1</v>
      </c>
      <c r="H109" s="18">
        <v>1</v>
      </c>
      <c r="I109" s="16">
        <v>0</v>
      </c>
      <c r="J109" s="18">
        <v>0</v>
      </c>
      <c r="K109" s="28"/>
      <c r="L109" s="1">
        <v>8</v>
      </c>
      <c r="M109" s="3">
        <v>5</v>
      </c>
      <c r="N109" s="16">
        <v>8</v>
      </c>
      <c r="O109" s="18">
        <v>5</v>
      </c>
      <c r="P109" s="16">
        <v>0</v>
      </c>
      <c r="Q109" s="18">
        <v>0</v>
      </c>
      <c r="R109" s="28"/>
      <c r="S109" s="37">
        <f>L109-E109</f>
        <v>7</v>
      </c>
      <c r="T109" s="42">
        <f>IFERROR(S109/E109,"–")</f>
        <v>7</v>
      </c>
      <c r="U109" s="37">
        <f>N109-G109</f>
        <v>7</v>
      </c>
      <c r="V109" s="42">
        <f>IFERROR(U109/G109,"–")</f>
        <v>7</v>
      </c>
      <c r="W109" s="37">
        <f>P109-I109</f>
        <v>0</v>
      </c>
      <c r="X109" s="41" t="str">
        <f>IFERROR(W109/I109,"–")</f>
        <v>–</v>
      </c>
    </row>
    <row r="110" spans="1:24" x14ac:dyDescent="0.3">
      <c r="A110" s="16" t="s">
        <v>19</v>
      </c>
      <c r="B110" s="17" t="s">
        <v>63</v>
      </c>
      <c r="C110" s="17">
        <v>533742</v>
      </c>
      <c r="D110" s="18" t="s">
        <v>144</v>
      </c>
      <c r="E110" s="1">
        <v>1</v>
      </c>
      <c r="F110" s="3">
        <v>1</v>
      </c>
      <c r="G110" s="16">
        <v>1</v>
      </c>
      <c r="H110" s="18">
        <v>1</v>
      </c>
      <c r="I110" s="16">
        <v>0</v>
      </c>
      <c r="J110" s="18">
        <v>0</v>
      </c>
      <c r="K110" s="28"/>
      <c r="L110" s="1">
        <v>8</v>
      </c>
      <c r="M110" s="3">
        <v>2</v>
      </c>
      <c r="N110" s="16">
        <v>8</v>
      </c>
      <c r="O110" s="18">
        <v>2</v>
      </c>
      <c r="P110" s="16">
        <v>0</v>
      </c>
      <c r="Q110" s="18">
        <v>0</v>
      </c>
      <c r="R110" s="28"/>
      <c r="S110" s="37">
        <f>L110-E110</f>
        <v>7</v>
      </c>
      <c r="T110" s="42">
        <f>IFERROR(S110/E110,"–")</f>
        <v>7</v>
      </c>
      <c r="U110" s="37">
        <f>N110-G110</f>
        <v>7</v>
      </c>
      <c r="V110" s="42">
        <f>IFERROR(U110/G110,"–")</f>
        <v>7</v>
      </c>
      <c r="W110" s="37">
        <f>P110-I110</f>
        <v>0</v>
      </c>
      <c r="X110" s="41" t="str">
        <f>IFERROR(W110/I110,"–")</f>
        <v>–</v>
      </c>
    </row>
    <row r="111" spans="1:24" x14ac:dyDescent="0.3">
      <c r="A111" s="16" t="s">
        <v>19</v>
      </c>
      <c r="B111" s="17" t="s">
        <v>33</v>
      </c>
      <c r="C111" s="17">
        <v>530298</v>
      </c>
      <c r="D111" s="18" t="s">
        <v>148</v>
      </c>
      <c r="E111" s="1">
        <v>2</v>
      </c>
      <c r="F111" s="3">
        <v>2</v>
      </c>
      <c r="G111" s="16">
        <v>2</v>
      </c>
      <c r="H111" s="18">
        <v>2</v>
      </c>
      <c r="I111" s="16">
        <v>0</v>
      </c>
      <c r="J111" s="18">
        <v>0</v>
      </c>
      <c r="K111" s="28"/>
      <c r="L111" s="1">
        <v>8</v>
      </c>
      <c r="M111" s="3">
        <v>8</v>
      </c>
      <c r="N111" s="16">
        <v>8</v>
      </c>
      <c r="O111" s="18">
        <v>8</v>
      </c>
      <c r="P111" s="16">
        <v>0</v>
      </c>
      <c r="Q111" s="18">
        <v>0</v>
      </c>
      <c r="R111" s="28"/>
      <c r="S111" s="37">
        <f>L111-E111</f>
        <v>6</v>
      </c>
      <c r="T111" s="42">
        <f>IFERROR(S111/E111,"–")</f>
        <v>3</v>
      </c>
      <c r="U111" s="37">
        <f>N111-G111</f>
        <v>6</v>
      </c>
      <c r="V111" s="42">
        <f>IFERROR(U111/G111,"–")</f>
        <v>3</v>
      </c>
      <c r="W111" s="37">
        <f>P111-I111</f>
        <v>0</v>
      </c>
      <c r="X111" s="41" t="str">
        <f>IFERROR(W111/I111,"–")</f>
        <v>–</v>
      </c>
    </row>
    <row r="112" spans="1:24" x14ac:dyDescent="0.3">
      <c r="A112" s="16" t="s">
        <v>19</v>
      </c>
      <c r="B112" s="17" t="s">
        <v>33</v>
      </c>
      <c r="C112" s="17">
        <v>530450</v>
      </c>
      <c r="D112" s="18" t="s">
        <v>149</v>
      </c>
      <c r="E112" s="1">
        <v>2</v>
      </c>
      <c r="F112" s="3">
        <v>2</v>
      </c>
      <c r="G112" s="16">
        <v>2</v>
      </c>
      <c r="H112" s="18">
        <v>2</v>
      </c>
      <c r="I112" s="16">
        <v>0</v>
      </c>
      <c r="J112" s="18">
        <v>0</v>
      </c>
      <c r="K112" s="28"/>
      <c r="L112" s="1">
        <v>8</v>
      </c>
      <c r="M112" s="3">
        <v>7</v>
      </c>
      <c r="N112" s="16">
        <v>8</v>
      </c>
      <c r="O112" s="18">
        <v>7</v>
      </c>
      <c r="P112" s="16">
        <v>0</v>
      </c>
      <c r="Q112" s="18">
        <v>0</v>
      </c>
      <c r="R112" s="28"/>
      <c r="S112" s="37">
        <f>L112-E112</f>
        <v>6</v>
      </c>
      <c r="T112" s="42">
        <f>IFERROR(S112/E112,"–")</f>
        <v>3</v>
      </c>
      <c r="U112" s="37">
        <f>N112-G112</f>
        <v>6</v>
      </c>
      <c r="V112" s="42">
        <f>IFERROR(U112/G112,"–")</f>
        <v>3</v>
      </c>
      <c r="W112" s="37">
        <f>P112-I112</f>
        <v>0</v>
      </c>
      <c r="X112" s="41" t="str">
        <f>IFERROR(W112/I112,"–")</f>
        <v>–</v>
      </c>
    </row>
    <row r="113" spans="1:24" x14ac:dyDescent="0.3">
      <c r="A113" s="16" t="s">
        <v>19</v>
      </c>
      <c r="B113" s="17" t="s">
        <v>29</v>
      </c>
      <c r="C113" s="17">
        <v>539244</v>
      </c>
      <c r="D113" s="18" t="s">
        <v>150</v>
      </c>
      <c r="E113" s="1">
        <v>2</v>
      </c>
      <c r="F113" s="3">
        <v>2</v>
      </c>
      <c r="G113" s="16">
        <v>2</v>
      </c>
      <c r="H113" s="18">
        <v>2</v>
      </c>
      <c r="I113" s="16">
        <v>0</v>
      </c>
      <c r="J113" s="18">
        <v>0</v>
      </c>
      <c r="K113" s="28"/>
      <c r="L113" s="1">
        <v>8</v>
      </c>
      <c r="M113" s="3">
        <v>5</v>
      </c>
      <c r="N113" s="16">
        <v>8</v>
      </c>
      <c r="O113" s="18">
        <v>5</v>
      </c>
      <c r="P113" s="16">
        <v>0</v>
      </c>
      <c r="Q113" s="18">
        <v>0</v>
      </c>
      <c r="R113" s="28"/>
      <c r="S113" s="37">
        <f>L113-E113</f>
        <v>6</v>
      </c>
      <c r="T113" s="42">
        <f>IFERROR(S113/E113,"–")</f>
        <v>3</v>
      </c>
      <c r="U113" s="37">
        <f>N113-G113</f>
        <v>6</v>
      </c>
      <c r="V113" s="42">
        <f>IFERROR(U113/G113,"–")</f>
        <v>3</v>
      </c>
      <c r="W113" s="37">
        <f>P113-I113</f>
        <v>0</v>
      </c>
      <c r="X113" s="41" t="str">
        <f>IFERROR(W113/I113,"–")</f>
        <v>–</v>
      </c>
    </row>
    <row r="114" spans="1:24" x14ac:dyDescent="0.3">
      <c r="A114" s="16" t="s">
        <v>19</v>
      </c>
      <c r="B114" s="17" t="s">
        <v>33</v>
      </c>
      <c r="C114" s="17">
        <v>530492</v>
      </c>
      <c r="D114" s="18" t="s">
        <v>155</v>
      </c>
      <c r="E114" s="1">
        <v>3</v>
      </c>
      <c r="F114" s="3">
        <v>3</v>
      </c>
      <c r="G114" s="16">
        <v>3</v>
      </c>
      <c r="H114" s="18">
        <v>3</v>
      </c>
      <c r="I114" s="16">
        <v>0</v>
      </c>
      <c r="J114" s="18">
        <v>0</v>
      </c>
      <c r="K114" s="28"/>
      <c r="L114" s="1">
        <v>8</v>
      </c>
      <c r="M114" s="3">
        <v>6</v>
      </c>
      <c r="N114" s="16">
        <v>8</v>
      </c>
      <c r="O114" s="18">
        <v>6</v>
      </c>
      <c r="P114" s="16">
        <v>0</v>
      </c>
      <c r="Q114" s="18">
        <v>0</v>
      </c>
      <c r="R114" s="28"/>
      <c r="S114" s="37">
        <f>L114-E114</f>
        <v>5</v>
      </c>
      <c r="T114" s="42">
        <f>IFERROR(S114/E114,"–")</f>
        <v>1.6666666666666667</v>
      </c>
      <c r="U114" s="37">
        <f>N114-G114</f>
        <v>5</v>
      </c>
      <c r="V114" s="42">
        <f>IFERROR(U114/G114,"–")</f>
        <v>1.6666666666666667</v>
      </c>
      <c r="W114" s="37">
        <f>P114-I114</f>
        <v>0</v>
      </c>
      <c r="X114" s="41" t="str">
        <f>IFERROR(W114/I114,"–")</f>
        <v>–</v>
      </c>
    </row>
    <row r="115" spans="1:24" x14ac:dyDescent="0.3">
      <c r="A115" s="16" t="s">
        <v>165</v>
      </c>
      <c r="B115" s="17" t="s">
        <v>166</v>
      </c>
      <c r="C115" s="17">
        <v>552046</v>
      </c>
      <c r="D115" s="18" t="s">
        <v>166</v>
      </c>
      <c r="E115" s="1">
        <v>4</v>
      </c>
      <c r="F115" s="3">
        <v>4</v>
      </c>
      <c r="G115" s="16">
        <v>4</v>
      </c>
      <c r="H115" s="18">
        <v>4</v>
      </c>
      <c r="I115" s="16">
        <v>0</v>
      </c>
      <c r="J115" s="18">
        <v>0</v>
      </c>
      <c r="K115" s="28"/>
      <c r="L115" s="1">
        <v>8</v>
      </c>
      <c r="M115" s="3">
        <v>7</v>
      </c>
      <c r="N115" s="16">
        <v>8</v>
      </c>
      <c r="O115" s="18">
        <v>7</v>
      </c>
      <c r="P115" s="16">
        <v>0</v>
      </c>
      <c r="Q115" s="18">
        <v>0</v>
      </c>
      <c r="R115" s="28"/>
      <c r="S115" s="37">
        <f>L115-E115</f>
        <v>4</v>
      </c>
      <c r="T115" s="42">
        <f>IFERROR(S115/E115,"–")</f>
        <v>1</v>
      </c>
      <c r="U115" s="37">
        <f>N115-G115</f>
        <v>4</v>
      </c>
      <c r="V115" s="42">
        <f>IFERROR(U115/G115,"–")</f>
        <v>1</v>
      </c>
      <c r="W115" s="37">
        <f>P115-I115</f>
        <v>0</v>
      </c>
      <c r="X115" s="41" t="str">
        <f>IFERROR(W115/I115,"–")</f>
        <v>–</v>
      </c>
    </row>
    <row r="116" spans="1:24" x14ac:dyDescent="0.3">
      <c r="A116" s="16" t="s">
        <v>64</v>
      </c>
      <c r="B116" s="17" t="s">
        <v>65</v>
      </c>
      <c r="C116" s="17">
        <v>554791</v>
      </c>
      <c r="D116" s="18" t="s">
        <v>66</v>
      </c>
      <c r="E116" s="1">
        <v>9</v>
      </c>
      <c r="F116" s="3">
        <v>6</v>
      </c>
      <c r="G116" s="16">
        <v>8</v>
      </c>
      <c r="H116" s="18">
        <v>6</v>
      </c>
      <c r="I116" s="16">
        <v>1</v>
      </c>
      <c r="J116" s="18">
        <v>0</v>
      </c>
      <c r="K116" s="28"/>
      <c r="L116" s="1">
        <v>8</v>
      </c>
      <c r="M116" s="3">
        <v>2</v>
      </c>
      <c r="N116" s="16">
        <v>8</v>
      </c>
      <c r="O116" s="18">
        <v>2</v>
      </c>
      <c r="P116" s="16">
        <v>0</v>
      </c>
      <c r="Q116" s="18">
        <v>0</v>
      </c>
      <c r="R116" s="28"/>
      <c r="S116" s="37">
        <f>L116-E116</f>
        <v>-1</v>
      </c>
      <c r="T116" s="42">
        <f>IFERROR(S116/E116,"–")</f>
        <v>-0.1111111111111111</v>
      </c>
      <c r="U116" s="37">
        <f>N116-G116</f>
        <v>0</v>
      </c>
      <c r="V116" s="42">
        <f>IFERROR(U116/G116,"–")</f>
        <v>0</v>
      </c>
      <c r="W116" s="37">
        <f>P116-I116</f>
        <v>-1</v>
      </c>
      <c r="X116" s="42">
        <f>IFERROR(W116/I116,"–")</f>
        <v>-1</v>
      </c>
    </row>
    <row r="117" spans="1:24" x14ac:dyDescent="0.3">
      <c r="A117" s="16" t="s">
        <v>19</v>
      </c>
      <c r="B117" s="17" t="s">
        <v>128</v>
      </c>
      <c r="C117" s="17">
        <v>535087</v>
      </c>
      <c r="D117" s="18" t="s">
        <v>129</v>
      </c>
      <c r="E117" s="1">
        <v>5</v>
      </c>
      <c r="F117" s="3">
        <v>3</v>
      </c>
      <c r="G117" s="16">
        <v>5</v>
      </c>
      <c r="H117" s="18">
        <v>3</v>
      </c>
      <c r="I117" s="16">
        <v>0</v>
      </c>
      <c r="J117" s="18">
        <v>0</v>
      </c>
      <c r="K117" s="28"/>
      <c r="L117" s="1">
        <v>7</v>
      </c>
      <c r="M117" s="3">
        <v>3</v>
      </c>
      <c r="N117" s="16">
        <v>6</v>
      </c>
      <c r="O117" s="18">
        <v>2</v>
      </c>
      <c r="P117" s="16">
        <v>1</v>
      </c>
      <c r="Q117" s="18">
        <v>1</v>
      </c>
      <c r="R117" s="28"/>
      <c r="S117" s="37">
        <f>L117-E117</f>
        <v>2</v>
      </c>
      <c r="T117" s="42">
        <f>IFERROR(S117/E117,"–")</f>
        <v>0.4</v>
      </c>
      <c r="U117" s="37">
        <f>N117-G117</f>
        <v>1</v>
      </c>
      <c r="V117" s="42">
        <f>IFERROR(U117/G117,"–")</f>
        <v>0.2</v>
      </c>
      <c r="W117" s="37">
        <f>P117-I117</f>
        <v>1</v>
      </c>
      <c r="X117" s="41" t="str">
        <f>IFERROR(W117/I117,"–")</f>
        <v>–</v>
      </c>
    </row>
    <row r="118" spans="1:24" x14ac:dyDescent="0.3">
      <c r="A118" s="16" t="s">
        <v>56</v>
      </c>
      <c r="B118" s="17" t="s">
        <v>57</v>
      </c>
      <c r="C118" s="17">
        <v>554804</v>
      </c>
      <c r="D118" s="18" t="s">
        <v>57</v>
      </c>
      <c r="E118" s="1">
        <v>6</v>
      </c>
      <c r="F118" s="3">
        <v>3</v>
      </c>
      <c r="G118" s="16">
        <v>5</v>
      </c>
      <c r="H118" s="18">
        <v>3</v>
      </c>
      <c r="I118" s="16">
        <v>1</v>
      </c>
      <c r="J118" s="18">
        <v>0</v>
      </c>
      <c r="K118" s="28"/>
      <c r="L118" s="1">
        <v>7</v>
      </c>
      <c r="M118" s="3">
        <v>2</v>
      </c>
      <c r="N118" s="16">
        <v>6</v>
      </c>
      <c r="O118" s="18">
        <v>2</v>
      </c>
      <c r="P118" s="16">
        <v>1</v>
      </c>
      <c r="Q118" s="18">
        <v>0</v>
      </c>
      <c r="R118" s="28"/>
      <c r="S118" s="37">
        <f>L118-E118</f>
        <v>1</v>
      </c>
      <c r="T118" s="42">
        <f>IFERROR(S118/E118,"–")</f>
        <v>0.16666666666666666</v>
      </c>
      <c r="U118" s="37">
        <f>N118-G118</f>
        <v>1</v>
      </c>
      <c r="V118" s="42">
        <f>IFERROR(U118/G118,"–")</f>
        <v>0.2</v>
      </c>
      <c r="W118" s="37">
        <f>P118-I118</f>
        <v>0</v>
      </c>
      <c r="X118" s="42">
        <f>IFERROR(W118/I118,"–")</f>
        <v>0</v>
      </c>
    </row>
    <row r="119" spans="1:24" x14ac:dyDescent="0.3">
      <c r="A119" s="16" t="s">
        <v>19</v>
      </c>
      <c r="B119" s="17" t="s">
        <v>33</v>
      </c>
      <c r="C119" s="17">
        <v>530689</v>
      </c>
      <c r="D119" s="18" t="s">
        <v>87</v>
      </c>
      <c r="E119" s="1">
        <v>0</v>
      </c>
      <c r="F119" s="3">
        <v>0</v>
      </c>
      <c r="G119" s="16">
        <v>0</v>
      </c>
      <c r="H119" s="18">
        <v>0</v>
      </c>
      <c r="I119" s="16">
        <v>0</v>
      </c>
      <c r="J119" s="18">
        <v>0</v>
      </c>
      <c r="K119" s="28"/>
      <c r="L119" s="1">
        <v>7</v>
      </c>
      <c r="M119" s="3">
        <v>5</v>
      </c>
      <c r="N119" s="16">
        <v>7</v>
      </c>
      <c r="O119" s="18">
        <v>5</v>
      </c>
      <c r="P119" s="16">
        <v>0</v>
      </c>
      <c r="Q119" s="18">
        <v>0</v>
      </c>
      <c r="R119" s="28"/>
      <c r="S119" s="37">
        <f>L119-E119</f>
        <v>7</v>
      </c>
      <c r="T119" s="41" t="str">
        <f>IFERROR(S119/E119,"–")</f>
        <v>–</v>
      </c>
      <c r="U119" s="37">
        <f>N119-G119</f>
        <v>7</v>
      </c>
      <c r="V119" s="41" t="str">
        <f>IFERROR(U119/G119,"–")</f>
        <v>–</v>
      </c>
      <c r="W119" s="37">
        <f>P119-I119</f>
        <v>0</v>
      </c>
      <c r="X119" s="41" t="str">
        <f>IFERROR(W119/I119,"–")</f>
        <v>–</v>
      </c>
    </row>
    <row r="120" spans="1:24" x14ac:dyDescent="0.3">
      <c r="A120" s="16" t="s">
        <v>19</v>
      </c>
      <c r="B120" s="17" t="s">
        <v>63</v>
      </c>
      <c r="C120" s="17">
        <v>513369</v>
      </c>
      <c r="D120" s="18" t="s">
        <v>151</v>
      </c>
      <c r="E120" s="1">
        <v>1</v>
      </c>
      <c r="F120" s="3">
        <v>1</v>
      </c>
      <c r="G120" s="16">
        <v>1</v>
      </c>
      <c r="H120" s="18">
        <v>1</v>
      </c>
      <c r="I120" s="16">
        <v>0</v>
      </c>
      <c r="J120" s="18">
        <v>0</v>
      </c>
      <c r="K120" s="28"/>
      <c r="L120" s="1">
        <v>7</v>
      </c>
      <c r="M120" s="3">
        <v>7</v>
      </c>
      <c r="N120" s="16">
        <v>7</v>
      </c>
      <c r="O120" s="18">
        <v>7</v>
      </c>
      <c r="P120" s="16">
        <v>0</v>
      </c>
      <c r="Q120" s="18">
        <v>0</v>
      </c>
      <c r="R120" s="28"/>
      <c r="S120" s="37">
        <f>L120-E120</f>
        <v>6</v>
      </c>
      <c r="T120" s="42">
        <f>IFERROR(S120/E120,"–")</f>
        <v>6</v>
      </c>
      <c r="U120" s="37">
        <f>N120-G120</f>
        <v>6</v>
      </c>
      <c r="V120" s="42">
        <f>IFERROR(U120/G120,"–")</f>
        <v>6</v>
      </c>
      <c r="W120" s="37">
        <f>P120-I120</f>
        <v>0</v>
      </c>
      <c r="X120" s="41" t="str">
        <f>IFERROR(W120/I120,"–")</f>
        <v>–</v>
      </c>
    </row>
    <row r="121" spans="1:24" x14ac:dyDescent="0.3">
      <c r="A121" s="16" t="s">
        <v>19</v>
      </c>
      <c r="B121" s="17" t="s">
        <v>33</v>
      </c>
      <c r="C121" s="17">
        <v>530051</v>
      </c>
      <c r="D121" s="18" t="s">
        <v>156</v>
      </c>
      <c r="E121" s="1">
        <v>2</v>
      </c>
      <c r="F121" s="3">
        <v>2</v>
      </c>
      <c r="G121" s="16">
        <v>2</v>
      </c>
      <c r="H121" s="18">
        <v>2</v>
      </c>
      <c r="I121" s="16">
        <v>0</v>
      </c>
      <c r="J121" s="18">
        <v>0</v>
      </c>
      <c r="K121" s="28"/>
      <c r="L121" s="1">
        <v>7</v>
      </c>
      <c r="M121" s="3">
        <v>6</v>
      </c>
      <c r="N121" s="16">
        <v>7</v>
      </c>
      <c r="O121" s="18">
        <v>6</v>
      </c>
      <c r="P121" s="16">
        <v>0</v>
      </c>
      <c r="Q121" s="18">
        <v>0</v>
      </c>
      <c r="R121" s="28"/>
      <c r="S121" s="37">
        <f>L121-E121</f>
        <v>5</v>
      </c>
      <c r="T121" s="42">
        <f>IFERROR(S121/E121,"–")</f>
        <v>2.5</v>
      </c>
      <c r="U121" s="37">
        <f>N121-G121</f>
        <v>5</v>
      </c>
      <c r="V121" s="42">
        <f>IFERROR(U121/G121,"–")</f>
        <v>2.5</v>
      </c>
      <c r="W121" s="37">
        <f>P121-I121</f>
        <v>0</v>
      </c>
      <c r="X121" s="41" t="str">
        <f>IFERROR(W121/I121,"–")</f>
        <v>–</v>
      </c>
    </row>
    <row r="122" spans="1:24" x14ac:dyDescent="0.3">
      <c r="A122" s="16" t="s">
        <v>19</v>
      </c>
      <c r="B122" s="17" t="s">
        <v>63</v>
      </c>
      <c r="C122" s="17">
        <v>533581</v>
      </c>
      <c r="D122" s="18" t="s">
        <v>157</v>
      </c>
      <c r="E122" s="1">
        <v>2</v>
      </c>
      <c r="F122" s="3">
        <v>2</v>
      </c>
      <c r="G122" s="16">
        <v>2</v>
      </c>
      <c r="H122" s="18">
        <v>2</v>
      </c>
      <c r="I122" s="16">
        <v>0</v>
      </c>
      <c r="J122" s="18">
        <v>0</v>
      </c>
      <c r="K122" s="28"/>
      <c r="L122" s="1">
        <v>7</v>
      </c>
      <c r="M122" s="3">
        <v>6</v>
      </c>
      <c r="N122" s="16">
        <v>7</v>
      </c>
      <c r="O122" s="18">
        <v>6</v>
      </c>
      <c r="P122" s="16">
        <v>0</v>
      </c>
      <c r="Q122" s="18">
        <v>0</v>
      </c>
      <c r="R122" s="28"/>
      <c r="S122" s="37">
        <f>L122-E122</f>
        <v>5</v>
      </c>
      <c r="T122" s="42">
        <f>IFERROR(S122/E122,"–")</f>
        <v>2.5</v>
      </c>
      <c r="U122" s="37">
        <f>N122-G122</f>
        <v>5</v>
      </c>
      <c r="V122" s="42">
        <f>IFERROR(U122/G122,"–")</f>
        <v>2.5</v>
      </c>
      <c r="W122" s="37">
        <f>P122-I122</f>
        <v>0</v>
      </c>
      <c r="X122" s="41" t="str">
        <f>IFERROR(W122/I122,"–")</f>
        <v>–</v>
      </c>
    </row>
    <row r="123" spans="1:24" x14ac:dyDescent="0.3">
      <c r="A123" s="16" t="s">
        <v>19</v>
      </c>
      <c r="B123" s="17" t="s">
        <v>29</v>
      </c>
      <c r="C123" s="17">
        <v>539422</v>
      </c>
      <c r="D123" s="18" t="s">
        <v>167</v>
      </c>
      <c r="E123" s="1">
        <v>3</v>
      </c>
      <c r="F123" s="3">
        <v>3</v>
      </c>
      <c r="G123" s="16">
        <v>3</v>
      </c>
      <c r="H123" s="18">
        <v>3</v>
      </c>
      <c r="I123" s="16">
        <v>0</v>
      </c>
      <c r="J123" s="18">
        <v>0</v>
      </c>
      <c r="K123" s="28"/>
      <c r="L123" s="1">
        <v>7</v>
      </c>
      <c r="M123" s="3">
        <v>7</v>
      </c>
      <c r="N123" s="16">
        <v>7</v>
      </c>
      <c r="O123" s="18">
        <v>7</v>
      </c>
      <c r="P123" s="16">
        <v>0</v>
      </c>
      <c r="Q123" s="18">
        <v>0</v>
      </c>
      <c r="R123" s="28"/>
      <c r="S123" s="37">
        <f>L123-E123</f>
        <v>4</v>
      </c>
      <c r="T123" s="42">
        <f>IFERROR(S123/E123,"–")</f>
        <v>1.3333333333333333</v>
      </c>
      <c r="U123" s="37">
        <f>N123-G123</f>
        <v>4</v>
      </c>
      <c r="V123" s="42">
        <f>IFERROR(U123/G123,"–")</f>
        <v>1.3333333333333333</v>
      </c>
      <c r="W123" s="37">
        <f>P123-I123</f>
        <v>0</v>
      </c>
      <c r="X123" s="41" t="str">
        <f>IFERROR(W123/I123,"–")</f>
        <v>–</v>
      </c>
    </row>
    <row r="124" spans="1:24" x14ac:dyDescent="0.3">
      <c r="A124" s="16" t="s">
        <v>19</v>
      </c>
      <c r="B124" s="17" t="s">
        <v>20</v>
      </c>
      <c r="C124" s="17">
        <v>538574</v>
      </c>
      <c r="D124" s="18" t="s">
        <v>180</v>
      </c>
      <c r="E124" s="1">
        <v>5</v>
      </c>
      <c r="F124" s="3">
        <v>5</v>
      </c>
      <c r="G124" s="16">
        <v>5</v>
      </c>
      <c r="H124" s="18">
        <v>5</v>
      </c>
      <c r="I124" s="16">
        <v>0</v>
      </c>
      <c r="J124" s="18">
        <v>0</v>
      </c>
      <c r="K124" s="28"/>
      <c r="L124" s="1">
        <v>7</v>
      </c>
      <c r="M124" s="3">
        <v>5</v>
      </c>
      <c r="N124" s="16">
        <v>7</v>
      </c>
      <c r="O124" s="18">
        <v>5</v>
      </c>
      <c r="P124" s="16">
        <v>0</v>
      </c>
      <c r="Q124" s="18">
        <v>0</v>
      </c>
      <c r="R124" s="28"/>
      <c r="S124" s="37">
        <f>L124-E124</f>
        <v>2</v>
      </c>
      <c r="T124" s="42">
        <f>IFERROR(S124/E124,"–")</f>
        <v>0.4</v>
      </c>
      <c r="U124" s="37">
        <f>N124-G124</f>
        <v>2</v>
      </c>
      <c r="V124" s="42">
        <f>IFERROR(U124/G124,"–")</f>
        <v>0.4</v>
      </c>
      <c r="W124" s="37">
        <f>P124-I124</f>
        <v>0</v>
      </c>
      <c r="X124" s="41" t="str">
        <f>IFERROR(W124/I124,"–")</f>
        <v>–</v>
      </c>
    </row>
    <row r="125" spans="1:24" x14ac:dyDescent="0.3">
      <c r="A125" s="16" t="s">
        <v>19</v>
      </c>
      <c r="B125" s="17" t="s">
        <v>33</v>
      </c>
      <c r="C125" s="17">
        <v>530204</v>
      </c>
      <c r="D125" s="18" t="s">
        <v>184</v>
      </c>
      <c r="E125" s="1">
        <v>6</v>
      </c>
      <c r="F125" s="3">
        <v>5</v>
      </c>
      <c r="G125" s="16">
        <v>6</v>
      </c>
      <c r="H125" s="18">
        <v>5</v>
      </c>
      <c r="I125" s="16">
        <v>0</v>
      </c>
      <c r="J125" s="18">
        <v>0</v>
      </c>
      <c r="K125" s="28"/>
      <c r="L125" s="1">
        <v>7</v>
      </c>
      <c r="M125" s="3">
        <v>4</v>
      </c>
      <c r="N125" s="16">
        <v>7</v>
      </c>
      <c r="O125" s="18">
        <v>4</v>
      </c>
      <c r="P125" s="16">
        <v>0</v>
      </c>
      <c r="Q125" s="18">
        <v>0</v>
      </c>
      <c r="R125" s="28"/>
      <c r="S125" s="37">
        <f>L125-E125</f>
        <v>1</v>
      </c>
      <c r="T125" s="42">
        <f>IFERROR(S125/E125,"–")</f>
        <v>0.16666666666666666</v>
      </c>
      <c r="U125" s="37">
        <f>N125-G125</f>
        <v>1</v>
      </c>
      <c r="V125" s="42">
        <f>IFERROR(U125/G125,"–")</f>
        <v>0.16666666666666666</v>
      </c>
      <c r="W125" s="37">
        <f>P125-I125</f>
        <v>0</v>
      </c>
      <c r="X125" s="41" t="str">
        <f>IFERROR(W125/I125,"–")</f>
        <v>–</v>
      </c>
    </row>
    <row r="126" spans="1:24" x14ac:dyDescent="0.3">
      <c r="A126" s="16" t="s">
        <v>19</v>
      </c>
      <c r="B126" s="17" t="s">
        <v>185</v>
      </c>
      <c r="C126" s="17">
        <v>541281</v>
      </c>
      <c r="D126" s="18" t="s">
        <v>186</v>
      </c>
      <c r="E126" s="1">
        <v>7</v>
      </c>
      <c r="F126" s="3">
        <v>6</v>
      </c>
      <c r="G126" s="16">
        <v>7</v>
      </c>
      <c r="H126" s="18">
        <v>6</v>
      </c>
      <c r="I126" s="16">
        <v>0</v>
      </c>
      <c r="J126" s="18">
        <v>0</v>
      </c>
      <c r="K126" s="28"/>
      <c r="L126" s="1">
        <v>7</v>
      </c>
      <c r="M126" s="3">
        <v>4</v>
      </c>
      <c r="N126" s="16">
        <v>7</v>
      </c>
      <c r="O126" s="18">
        <v>4</v>
      </c>
      <c r="P126" s="16">
        <v>0</v>
      </c>
      <c r="Q126" s="18">
        <v>0</v>
      </c>
      <c r="R126" s="28"/>
      <c r="S126" s="37">
        <f>L126-E126</f>
        <v>0</v>
      </c>
      <c r="T126" s="42">
        <f>IFERROR(S126/E126,"–")</f>
        <v>0</v>
      </c>
      <c r="U126" s="37">
        <f>N126-G126</f>
        <v>0</v>
      </c>
      <c r="V126" s="42">
        <f>IFERROR(U126/G126,"–")</f>
        <v>0</v>
      </c>
      <c r="W126" s="37">
        <f>P126-I126</f>
        <v>0</v>
      </c>
      <c r="X126" s="41" t="str">
        <f>IFERROR(W126/I126,"–")</f>
        <v>–</v>
      </c>
    </row>
    <row r="127" spans="1:24" x14ac:dyDescent="0.3">
      <c r="A127" s="16" t="s">
        <v>19</v>
      </c>
      <c r="B127" s="17" t="s">
        <v>142</v>
      </c>
      <c r="C127" s="17">
        <v>531057</v>
      </c>
      <c r="D127" s="18" t="s">
        <v>142</v>
      </c>
      <c r="E127" s="1">
        <v>9</v>
      </c>
      <c r="F127" s="3">
        <v>8</v>
      </c>
      <c r="G127" s="16">
        <v>9</v>
      </c>
      <c r="H127" s="18">
        <v>8</v>
      </c>
      <c r="I127" s="16">
        <v>0</v>
      </c>
      <c r="J127" s="18">
        <v>0</v>
      </c>
      <c r="K127" s="28"/>
      <c r="L127" s="1">
        <v>7</v>
      </c>
      <c r="M127" s="3">
        <v>6</v>
      </c>
      <c r="N127" s="16">
        <v>7</v>
      </c>
      <c r="O127" s="18">
        <v>6</v>
      </c>
      <c r="P127" s="16">
        <v>0</v>
      </c>
      <c r="Q127" s="18">
        <v>0</v>
      </c>
      <c r="R127" s="28"/>
      <c r="S127" s="37">
        <f>L127-E127</f>
        <v>-2</v>
      </c>
      <c r="T127" s="42">
        <f>IFERROR(S127/E127,"–")</f>
        <v>-0.22222222222222221</v>
      </c>
      <c r="U127" s="37">
        <f>N127-G127</f>
        <v>-2</v>
      </c>
      <c r="V127" s="42">
        <f>IFERROR(U127/G127,"–")</f>
        <v>-0.22222222222222221</v>
      </c>
      <c r="W127" s="37">
        <f>P127-I127</f>
        <v>0</v>
      </c>
      <c r="X127" s="41" t="str">
        <f>IFERROR(W127/I127,"–")</f>
        <v>–</v>
      </c>
    </row>
    <row r="128" spans="1:24" x14ac:dyDescent="0.3">
      <c r="A128" s="16" t="s">
        <v>19</v>
      </c>
      <c r="B128" s="17" t="s">
        <v>185</v>
      </c>
      <c r="C128" s="17">
        <v>539911</v>
      </c>
      <c r="D128" s="18" t="s">
        <v>185</v>
      </c>
      <c r="E128" s="1">
        <v>11</v>
      </c>
      <c r="F128" s="3">
        <v>9</v>
      </c>
      <c r="G128" s="16">
        <v>11</v>
      </c>
      <c r="H128" s="18">
        <v>9</v>
      </c>
      <c r="I128" s="16">
        <v>0</v>
      </c>
      <c r="J128" s="18">
        <v>0</v>
      </c>
      <c r="K128" s="28"/>
      <c r="L128" s="1">
        <v>7</v>
      </c>
      <c r="M128" s="3">
        <v>5</v>
      </c>
      <c r="N128" s="16">
        <v>7</v>
      </c>
      <c r="O128" s="18">
        <v>5</v>
      </c>
      <c r="P128" s="16">
        <v>0</v>
      </c>
      <c r="Q128" s="18">
        <v>0</v>
      </c>
      <c r="R128" s="28"/>
      <c r="S128" s="37">
        <f>L128-E128</f>
        <v>-4</v>
      </c>
      <c r="T128" s="42">
        <f>IFERROR(S128/E128,"–")</f>
        <v>-0.36363636363636365</v>
      </c>
      <c r="U128" s="37">
        <f>N128-G128</f>
        <v>-4</v>
      </c>
      <c r="V128" s="42">
        <f>IFERROR(U128/G128,"–")</f>
        <v>-0.36363636363636365</v>
      </c>
      <c r="W128" s="37">
        <f>P128-I128</f>
        <v>0</v>
      </c>
      <c r="X128" s="41" t="str">
        <f>IFERROR(W128/I128,"–")</f>
        <v>–</v>
      </c>
    </row>
    <row r="129" spans="1:24" x14ac:dyDescent="0.3">
      <c r="A129" s="16" t="s">
        <v>56</v>
      </c>
      <c r="B129" s="17" t="s">
        <v>195</v>
      </c>
      <c r="C129" s="17">
        <v>565971</v>
      </c>
      <c r="D129" s="18" t="s">
        <v>195</v>
      </c>
      <c r="E129" s="1">
        <v>13</v>
      </c>
      <c r="F129" s="3">
        <v>10</v>
      </c>
      <c r="G129" s="16">
        <v>13</v>
      </c>
      <c r="H129" s="18">
        <v>10</v>
      </c>
      <c r="I129" s="16">
        <v>0</v>
      </c>
      <c r="J129" s="18">
        <v>0</v>
      </c>
      <c r="K129" s="28"/>
      <c r="L129" s="1">
        <v>7</v>
      </c>
      <c r="M129" s="3">
        <v>2</v>
      </c>
      <c r="N129" s="16">
        <v>7</v>
      </c>
      <c r="O129" s="18">
        <v>2</v>
      </c>
      <c r="P129" s="16">
        <v>0</v>
      </c>
      <c r="Q129" s="18">
        <v>0</v>
      </c>
      <c r="R129" s="28"/>
      <c r="S129" s="37">
        <f>L129-E129</f>
        <v>-6</v>
      </c>
      <c r="T129" s="42">
        <f>IFERROR(S129/E129,"–")</f>
        <v>-0.46153846153846156</v>
      </c>
      <c r="U129" s="37">
        <f>N129-G129</f>
        <v>-6</v>
      </c>
      <c r="V129" s="42">
        <f>IFERROR(U129/G129,"–")</f>
        <v>-0.46153846153846156</v>
      </c>
      <c r="W129" s="37">
        <f>P129-I129</f>
        <v>0</v>
      </c>
      <c r="X129" s="41" t="str">
        <f>IFERROR(W129/I129,"–")</f>
        <v>–</v>
      </c>
    </row>
    <row r="130" spans="1:24" x14ac:dyDescent="0.3">
      <c r="A130" s="16" t="s">
        <v>19</v>
      </c>
      <c r="B130" s="17" t="s">
        <v>70</v>
      </c>
      <c r="C130" s="17">
        <v>537683</v>
      </c>
      <c r="D130" s="18" t="s">
        <v>110</v>
      </c>
      <c r="E130" s="1">
        <v>6</v>
      </c>
      <c r="F130" s="3">
        <v>6</v>
      </c>
      <c r="G130" s="16">
        <v>6</v>
      </c>
      <c r="H130" s="18">
        <v>6</v>
      </c>
      <c r="I130" s="16">
        <v>0</v>
      </c>
      <c r="J130" s="18">
        <v>0</v>
      </c>
      <c r="K130" s="28"/>
      <c r="L130" s="1">
        <v>6</v>
      </c>
      <c r="M130" s="3">
        <v>3</v>
      </c>
      <c r="N130" s="16">
        <v>4</v>
      </c>
      <c r="O130" s="18">
        <v>2</v>
      </c>
      <c r="P130" s="16">
        <v>2</v>
      </c>
      <c r="Q130" s="18">
        <v>1</v>
      </c>
      <c r="R130" s="28"/>
      <c r="S130" s="37">
        <f>L130-E130</f>
        <v>0</v>
      </c>
      <c r="T130" s="42">
        <f>IFERROR(S130/E130,"–")</f>
        <v>0</v>
      </c>
      <c r="U130" s="37">
        <f>N130-G130</f>
        <v>-2</v>
      </c>
      <c r="V130" s="42">
        <f>IFERROR(U130/G130,"–")</f>
        <v>-0.33333333333333331</v>
      </c>
      <c r="W130" s="37">
        <f>P130-I130</f>
        <v>2</v>
      </c>
      <c r="X130" s="41" t="str">
        <f>IFERROR(W130/I130,"–")</f>
        <v>–</v>
      </c>
    </row>
    <row r="131" spans="1:24" x14ac:dyDescent="0.3">
      <c r="A131" s="16" t="s">
        <v>19</v>
      </c>
      <c r="B131" s="17" t="s">
        <v>20</v>
      </c>
      <c r="C131" s="17">
        <v>538698</v>
      </c>
      <c r="D131" s="18" t="s">
        <v>152</v>
      </c>
      <c r="E131" s="1">
        <v>0</v>
      </c>
      <c r="F131" s="3">
        <v>0</v>
      </c>
      <c r="G131" s="16">
        <v>0</v>
      </c>
      <c r="H131" s="18">
        <v>0</v>
      </c>
      <c r="I131" s="16">
        <v>0</v>
      </c>
      <c r="J131" s="18">
        <v>0</v>
      </c>
      <c r="K131" s="28"/>
      <c r="L131" s="1">
        <v>6</v>
      </c>
      <c r="M131" s="3">
        <v>5</v>
      </c>
      <c r="N131" s="16">
        <v>6</v>
      </c>
      <c r="O131" s="18">
        <v>5</v>
      </c>
      <c r="P131" s="16">
        <v>0</v>
      </c>
      <c r="Q131" s="18">
        <v>0</v>
      </c>
      <c r="R131" s="28"/>
      <c r="S131" s="37">
        <f>L131-E131</f>
        <v>6</v>
      </c>
      <c r="T131" s="41" t="str">
        <f>IFERROR(S131/E131,"–")</f>
        <v>–</v>
      </c>
      <c r="U131" s="37">
        <f>N131-G131</f>
        <v>6</v>
      </c>
      <c r="V131" s="41" t="str">
        <f>IFERROR(U131/G131,"–")</f>
        <v>–</v>
      </c>
      <c r="W131" s="37">
        <f>P131-I131</f>
        <v>0</v>
      </c>
      <c r="X131" s="41" t="str">
        <f>IFERROR(W131/I131,"–")</f>
        <v>–</v>
      </c>
    </row>
    <row r="132" spans="1:24" x14ac:dyDescent="0.3">
      <c r="A132" s="16" t="s">
        <v>19</v>
      </c>
      <c r="B132" s="17" t="s">
        <v>33</v>
      </c>
      <c r="C132" s="17">
        <v>530263</v>
      </c>
      <c r="D132" s="18" t="s">
        <v>158</v>
      </c>
      <c r="E132" s="1">
        <v>1</v>
      </c>
      <c r="F132" s="3">
        <v>1</v>
      </c>
      <c r="G132" s="16">
        <v>1</v>
      </c>
      <c r="H132" s="18">
        <v>1</v>
      </c>
      <c r="I132" s="16">
        <v>0</v>
      </c>
      <c r="J132" s="18">
        <v>0</v>
      </c>
      <c r="K132" s="28"/>
      <c r="L132" s="1">
        <v>6</v>
      </c>
      <c r="M132" s="3">
        <v>0</v>
      </c>
      <c r="N132" s="16">
        <v>6</v>
      </c>
      <c r="O132" s="18">
        <v>0</v>
      </c>
      <c r="P132" s="16">
        <v>0</v>
      </c>
      <c r="Q132" s="18">
        <v>0</v>
      </c>
      <c r="R132" s="28"/>
      <c r="S132" s="37">
        <f>L132-E132</f>
        <v>5</v>
      </c>
      <c r="T132" s="42">
        <f>IFERROR(S132/E132,"–")</f>
        <v>5</v>
      </c>
      <c r="U132" s="37">
        <f>N132-G132</f>
        <v>5</v>
      </c>
      <c r="V132" s="42">
        <f>IFERROR(U132/G132,"–")</f>
        <v>5</v>
      </c>
      <c r="W132" s="37">
        <f>P132-I132</f>
        <v>0</v>
      </c>
      <c r="X132" s="41" t="str">
        <f>IFERROR(W132/I132,"–")</f>
        <v>–</v>
      </c>
    </row>
    <row r="133" spans="1:24" x14ac:dyDescent="0.3">
      <c r="A133" s="16" t="s">
        <v>19</v>
      </c>
      <c r="B133" s="17" t="s">
        <v>29</v>
      </c>
      <c r="C133" s="17">
        <v>531723</v>
      </c>
      <c r="D133" s="18" t="s">
        <v>168</v>
      </c>
      <c r="E133" s="1">
        <v>2</v>
      </c>
      <c r="F133" s="3">
        <v>2</v>
      </c>
      <c r="G133" s="16">
        <v>2</v>
      </c>
      <c r="H133" s="18">
        <v>2</v>
      </c>
      <c r="I133" s="16">
        <v>0</v>
      </c>
      <c r="J133" s="18">
        <v>0</v>
      </c>
      <c r="K133" s="28"/>
      <c r="L133" s="1">
        <v>6</v>
      </c>
      <c r="M133" s="3">
        <v>6</v>
      </c>
      <c r="N133" s="16">
        <v>6</v>
      </c>
      <c r="O133" s="18">
        <v>6</v>
      </c>
      <c r="P133" s="16">
        <v>0</v>
      </c>
      <c r="Q133" s="18">
        <v>0</v>
      </c>
      <c r="R133" s="28"/>
      <c r="S133" s="37">
        <f>L133-E133</f>
        <v>4</v>
      </c>
      <c r="T133" s="42">
        <f>IFERROR(S133/E133,"–")</f>
        <v>2</v>
      </c>
      <c r="U133" s="37">
        <f>N133-G133</f>
        <v>4</v>
      </c>
      <c r="V133" s="42">
        <f>IFERROR(U133/G133,"–")</f>
        <v>2</v>
      </c>
      <c r="W133" s="37">
        <f>P133-I133</f>
        <v>0</v>
      </c>
      <c r="X133" s="41" t="str">
        <f>IFERROR(W133/I133,"–")</f>
        <v>–</v>
      </c>
    </row>
    <row r="134" spans="1:24" x14ac:dyDescent="0.3">
      <c r="A134" s="16" t="s">
        <v>169</v>
      </c>
      <c r="B134" s="17" t="s">
        <v>170</v>
      </c>
      <c r="C134" s="17">
        <v>554821</v>
      </c>
      <c r="D134" s="18" t="s">
        <v>171</v>
      </c>
      <c r="E134" s="1">
        <v>2</v>
      </c>
      <c r="F134" s="3">
        <v>0</v>
      </c>
      <c r="G134" s="16">
        <v>2</v>
      </c>
      <c r="H134" s="18">
        <v>0</v>
      </c>
      <c r="I134" s="16">
        <v>0</v>
      </c>
      <c r="J134" s="18">
        <v>0</v>
      </c>
      <c r="K134" s="28"/>
      <c r="L134" s="1">
        <v>6</v>
      </c>
      <c r="M134" s="3">
        <v>0</v>
      </c>
      <c r="N134" s="16">
        <v>6</v>
      </c>
      <c r="O134" s="18">
        <v>0</v>
      </c>
      <c r="P134" s="16">
        <v>0</v>
      </c>
      <c r="Q134" s="18">
        <v>0</v>
      </c>
      <c r="R134" s="28"/>
      <c r="S134" s="37">
        <f>L134-E134</f>
        <v>4</v>
      </c>
      <c r="T134" s="42">
        <f>IFERROR(S134/E134,"–")</f>
        <v>2</v>
      </c>
      <c r="U134" s="37">
        <f>N134-G134</f>
        <v>4</v>
      </c>
      <c r="V134" s="42">
        <f>IFERROR(U134/G134,"–")</f>
        <v>2</v>
      </c>
      <c r="W134" s="37">
        <f>P134-I134</f>
        <v>0</v>
      </c>
      <c r="X134" s="41" t="str">
        <f>IFERROR(W134/I134,"–")</f>
        <v>–</v>
      </c>
    </row>
    <row r="135" spans="1:24" x14ac:dyDescent="0.3">
      <c r="A135" s="16" t="s">
        <v>19</v>
      </c>
      <c r="B135" s="17" t="s">
        <v>29</v>
      </c>
      <c r="C135" s="17">
        <v>539881</v>
      </c>
      <c r="D135" s="18" t="s">
        <v>176</v>
      </c>
      <c r="E135" s="1">
        <v>3</v>
      </c>
      <c r="F135" s="3">
        <v>3</v>
      </c>
      <c r="G135" s="16">
        <v>3</v>
      </c>
      <c r="H135" s="18">
        <v>3</v>
      </c>
      <c r="I135" s="16">
        <v>0</v>
      </c>
      <c r="J135" s="18">
        <v>0</v>
      </c>
      <c r="K135" s="28"/>
      <c r="L135" s="1">
        <v>6</v>
      </c>
      <c r="M135" s="3">
        <v>4</v>
      </c>
      <c r="N135" s="16">
        <v>6</v>
      </c>
      <c r="O135" s="18">
        <v>4</v>
      </c>
      <c r="P135" s="16">
        <v>0</v>
      </c>
      <c r="Q135" s="18">
        <v>0</v>
      </c>
      <c r="R135" s="28"/>
      <c r="S135" s="37">
        <f>L135-E135</f>
        <v>3</v>
      </c>
      <c r="T135" s="42">
        <f>IFERROR(S135/E135,"–")</f>
        <v>1</v>
      </c>
      <c r="U135" s="37">
        <f>N135-G135</f>
        <v>3</v>
      </c>
      <c r="V135" s="42">
        <f>IFERROR(U135/G135,"–")</f>
        <v>1</v>
      </c>
      <c r="W135" s="37">
        <f>P135-I135</f>
        <v>0</v>
      </c>
      <c r="X135" s="41" t="str">
        <f>IFERROR(W135/I135,"–")</f>
        <v>–</v>
      </c>
    </row>
    <row r="136" spans="1:24" x14ac:dyDescent="0.3">
      <c r="A136" s="16" t="s">
        <v>68</v>
      </c>
      <c r="B136" s="17" t="s">
        <v>69</v>
      </c>
      <c r="C136" s="17">
        <v>555134</v>
      </c>
      <c r="D136" s="18" t="s">
        <v>69</v>
      </c>
      <c r="E136" s="1">
        <v>3</v>
      </c>
      <c r="F136" s="3">
        <v>1</v>
      </c>
      <c r="G136" s="16">
        <v>3</v>
      </c>
      <c r="H136" s="18">
        <v>1</v>
      </c>
      <c r="I136" s="16">
        <v>0</v>
      </c>
      <c r="J136" s="18">
        <v>0</v>
      </c>
      <c r="K136" s="28"/>
      <c r="L136" s="1">
        <v>6</v>
      </c>
      <c r="M136" s="3">
        <v>2</v>
      </c>
      <c r="N136" s="16">
        <v>6</v>
      </c>
      <c r="O136" s="18">
        <v>2</v>
      </c>
      <c r="P136" s="16">
        <v>0</v>
      </c>
      <c r="Q136" s="18">
        <v>0</v>
      </c>
      <c r="R136" s="28"/>
      <c r="S136" s="37">
        <f>L136-E136</f>
        <v>3</v>
      </c>
      <c r="T136" s="42">
        <f>IFERROR(S136/E136,"–")</f>
        <v>1</v>
      </c>
      <c r="U136" s="37">
        <f>N136-G136</f>
        <v>3</v>
      </c>
      <c r="V136" s="42">
        <f>IFERROR(U136/G136,"–")</f>
        <v>1</v>
      </c>
      <c r="W136" s="37">
        <f>P136-I136</f>
        <v>0</v>
      </c>
      <c r="X136" s="41" t="str">
        <f>IFERROR(W136/I136,"–")</f>
        <v>–</v>
      </c>
    </row>
    <row r="137" spans="1:24" x14ac:dyDescent="0.3">
      <c r="A137" s="16" t="s">
        <v>19</v>
      </c>
      <c r="B137" s="17" t="s">
        <v>70</v>
      </c>
      <c r="C137" s="17">
        <v>537454</v>
      </c>
      <c r="D137" s="18" t="s">
        <v>181</v>
      </c>
      <c r="E137" s="1">
        <v>4</v>
      </c>
      <c r="F137" s="3">
        <v>4</v>
      </c>
      <c r="G137" s="16">
        <v>4</v>
      </c>
      <c r="H137" s="18">
        <v>4</v>
      </c>
      <c r="I137" s="16">
        <v>0</v>
      </c>
      <c r="J137" s="18">
        <v>0</v>
      </c>
      <c r="K137" s="28"/>
      <c r="L137" s="1">
        <v>6</v>
      </c>
      <c r="M137" s="3">
        <v>3</v>
      </c>
      <c r="N137" s="16">
        <v>6</v>
      </c>
      <c r="O137" s="18">
        <v>3</v>
      </c>
      <c r="P137" s="16">
        <v>0</v>
      </c>
      <c r="Q137" s="18">
        <v>0</v>
      </c>
      <c r="R137" s="28"/>
      <c r="S137" s="37">
        <f>L137-E137</f>
        <v>2</v>
      </c>
      <c r="T137" s="42">
        <f>IFERROR(S137/E137,"–")</f>
        <v>0.5</v>
      </c>
      <c r="U137" s="37">
        <f>N137-G137</f>
        <v>2</v>
      </c>
      <c r="V137" s="42">
        <f>IFERROR(U137/G137,"–")</f>
        <v>0.5</v>
      </c>
      <c r="W137" s="37">
        <f>P137-I137</f>
        <v>0</v>
      </c>
      <c r="X137" s="41" t="str">
        <f>IFERROR(W137/I137,"–")</f>
        <v>–</v>
      </c>
    </row>
    <row r="138" spans="1:24" x14ac:dyDescent="0.3">
      <c r="A138" s="16" t="s">
        <v>60</v>
      </c>
      <c r="B138" s="17" t="s">
        <v>61</v>
      </c>
      <c r="C138" s="17">
        <v>582786</v>
      </c>
      <c r="D138" s="18" t="s">
        <v>62</v>
      </c>
      <c r="E138" s="1">
        <v>4</v>
      </c>
      <c r="F138" s="3">
        <v>1</v>
      </c>
      <c r="G138" s="16">
        <v>4</v>
      </c>
      <c r="H138" s="18">
        <v>1</v>
      </c>
      <c r="I138" s="16">
        <v>0</v>
      </c>
      <c r="J138" s="18">
        <v>0</v>
      </c>
      <c r="K138" s="28"/>
      <c r="L138" s="1">
        <v>6</v>
      </c>
      <c r="M138" s="3">
        <v>0</v>
      </c>
      <c r="N138" s="16">
        <v>6</v>
      </c>
      <c r="O138" s="18">
        <v>0</v>
      </c>
      <c r="P138" s="16">
        <v>0</v>
      </c>
      <c r="Q138" s="18">
        <v>0</v>
      </c>
      <c r="R138" s="28"/>
      <c r="S138" s="37">
        <f>L138-E138</f>
        <v>2</v>
      </c>
      <c r="T138" s="42">
        <f>IFERROR(S138/E138,"–")</f>
        <v>0.5</v>
      </c>
      <c r="U138" s="37">
        <f>N138-G138</f>
        <v>2</v>
      </c>
      <c r="V138" s="42">
        <f>IFERROR(U138/G138,"–")</f>
        <v>0.5</v>
      </c>
      <c r="W138" s="37">
        <f>P138-I138</f>
        <v>0</v>
      </c>
      <c r="X138" s="41" t="str">
        <f>IFERROR(W138/I138,"–")</f>
        <v>–</v>
      </c>
    </row>
    <row r="139" spans="1:24" x14ac:dyDescent="0.3">
      <c r="A139" s="16" t="s">
        <v>19</v>
      </c>
      <c r="B139" s="17" t="s">
        <v>33</v>
      </c>
      <c r="C139" s="17">
        <v>529958</v>
      </c>
      <c r="D139" s="18" t="s">
        <v>187</v>
      </c>
      <c r="E139" s="1">
        <v>6</v>
      </c>
      <c r="F139" s="3">
        <v>6</v>
      </c>
      <c r="G139" s="16">
        <v>6</v>
      </c>
      <c r="H139" s="18">
        <v>6</v>
      </c>
      <c r="I139" s="16">
        <v>0</v>
      </c>
      <c r="J139" s="18">
        <v>0</v>
      </c>
      <c r="K139" s="28"/>
      <c r="L139" s="1">
        <v>6</v>
      </c>
      <c r="M139" s="3">
        <v>5</v>
      </c>
      <c r="N139" s="16">
        <v>6</v>
      </c>
      <c r="O139" s="18">
        <v>5</v>
      </c>
      <c r="P139" s="16">
        <v>0</v>
      </c>
      <c r="Q139" s="18">
        <v>0</v>
      </c>
      <c r="R139" s="28"/>
      <c r="S139" s="37">
        <f>L139-E139</f>
        <v>0</v>
      </c>
      <c r="T139" s="42">
        <f>IFERROR(S139/E139,"–")</f>
        <v>0</v>
      </c>
      <c r="U139" s="37">
        <f>N139-G139</f>
        <v>0</v>
      </c>
      <c r="V139" s="42">
        <f>IFERROR(U139/G139,"–")</f>
        <v>0</v>
      </c>
      <c r="W139" s="37">
        <f>P139-I139</f>
        <v>0</v>
      </c>
      <c r="X139" s="41" t="str">
        <f>IFERROR(W139/I139,"–")</f>
        <v>–</v>
      </c>
    </row>
    <row r="140" spans="1:24" x14ac:dyDescent="0.3">
      <c r="A140" s="16" t="s">
        <v>19</v>
      </c>
      <c r="B140" s="17" t="s">
        <v>20</v>
      </c>
      <c r="C140" s="17">
        <v>529656</v>
      </c>
      <c r="D140" s="18" t="s">
        <v>104</v>
      </c>
      <c r="E140" s="1">
        <v>4</v>
      </c>
      <c r="F140" s="3">
        <v>4</v>
      </c>
      <c r="G140" s="16">
        <v>2</v>
      </c>
      <c r="H140" s="18">
        <v>2</v>
      </c>
      <c r="I140" s="16">
        <v>2</v>
      </c>
      <c r="J140" s="18">
        <v>2</v>
      </c>
      <c r="K140" s="28"/>
      <c r="L140" s="1">
        <v>5</v>
      </c>
      <c r="M140" s="3">
        <v>5</v>
      </c>
      <c r="N140" s="16">
        <v>2</v>
      </c>
      <c r="O140" s="18">
        <v>2</v>
      </c>
      <c r="P140" s="16">
        <v>3</v>
      </c>
      <c r="Q140" s="18">
        <v>3</v>
      </c>
      <c r="R140" s="28"/>
      <c r="S140" s="37">
        <f>L140-E140</f>
        <v>1</v>
      </c>
      <c r="T140" s="42">
        <f>IFERROR(S140/E140,"–")</f>
        <v>0.25</v>
      </c>
      <c r="U140" s="37">
        <f>N140-G140</f>
        <v>0</v>
      </c>
      <c r="V140" s="42">
        <f>IFERROR(U140/G140,"–")</f>
        <v>0</v>
      </c>
      <c r="W140" s="37">
        <f>P140-I140</f>
        <v>1</v>
      </c>
      <c r="X140" s="42">
        <f>IFERROR(W140/I140,"–")</f>
        <v>0.5</v>
      </c>
    </row>
    <row r="141" spans="1:24" x14ac:dyDescent="0.3">
      <c r="A141" s="16" t="s">
        <v>19</v>
      </c>
      <c r="B141" s="17" t="s">
        <v>29</v>
      </c>
      <c r="C141" s="17">
        <v>539759</v>
      </c>
      <c r="D141" s="18" t="s">
        <v>124</v>
      </c>
      <c r="E141" s="1">
        <v>0</v>
      </c>
      <c r="F141" s="3">
        <v>0</v>
      </c>
      <c r="G141" s="16">
        <v>0</v>
      </c>
      <c r="H141" s="18">
        <v>0</v>
      </c>
      <c r="I141" s="16">
        <v>0</v>
      </c>
      <c r="J141" s="18">
        <v>0</v>
      </c>
      <c r="K141" s="28"/>
      <c r="L141" s="1">
        <v>5</v>
      </c>
      <c r="M141" s="3">
        <v>0</v>
      </c>
      <c r="N141" s="16">
        <v>4</v>
      </c>
      <c r="O141" s="18">
        <v>0</v>
      </c>
      <c r="P141" s="16">
        <v>1</v>
      </c>
      <c r="Q141" s="18">
        <v>0</v>
      </c>
      <c r="R141" s="28"/>
      <c r="S141" s="37">
        <f>L141-E141</f>
        <v>5</v>
      </c>
      <c r="T141" s="41" t="str">
        <f>IFERROR(S141/E141,"–")</f>
        <v>–</v>
      </c>
      <c r="U141" s="37">
        <f>N141-G141</f>
        <v>4</v>
      </c>
      <c r="V141" s="41" t="str">
        <f>IFERROR(U141/G141,"–")</f>
        <v>–</v>
      </c>
      <c r="W141" s="37">
        <f>P141-I141</f>
        <v>1</v>
      </c>
      <c r="X141" s="41" t="str">
        <f>IFERROR(W141/I141,"–")</f>
        <v>–</v>
      </c>
    </row>
    <row r="142" spans="1:24" x14ac:dyDescent="0.3">
      <c r="A142" s="16" t="s">
        <v>19</v>
      </c>
      <c r="B142" s="17" t="s">
        <v>33</v>
      </c>
      <c r="C142" s="17">
        <v>529940</v>
      </c>
      <c r="D142" s="18" t="s">
        <v>125</v>
      </c>
      <c r="E142" s="1">
        <v>1</v>
      </c>
      <c r="F142" s="3">
        <v>0</v>
      </c>
      <c r="G142" s="16">
        <v>1</v>
      </c>
      <c r="H142" s="18">
        <v>0</v>
      </c>
      <c r="I142" s="16">
        <v>0</v>
      </c>
      <c r="J142" s="18">
        <v>0</v>
      </c>
      <c r="K142" s="28"/>
      <c r="L142" s="1">
        <v>5</v>
      </c>
      <c r="M142" s="3">
        <v>4</v>
      </c>
      <c r="N142" s="16">
        <v>4</v>
      </c>
      <c r="O142" s="18">
        <v>3</v>
      </c>
      <c r="P142" s="16">
        <v>1</v>
      </c>
      <c r="Q142" s="18">
        <v>1</v>
      </c>
      <c r="R142" s="28"/>
      <c r="S142" s="37">
        <f>L142-E142</f>
        <v>4</v>
      </c>
      <c r="T142" s="42">
        <f>IFERROR(S142/E142,"–")</f>
        <v>4</v>
      </c>
      <c r="U142" s="37">
        <f>N142-G142</f>
        <v>3</v>
      </c>
      <c r="V142" s="42">
        <f>IFERROR(U142/G142,"–")</f>
        <v>3</v>
      </c>
      <c r="W142" s="37">
        <f>P142-I142</f>
        <v>1</v>
      </c>
      <c r="X142" s="41" t="str">
        <f>IFERROR(W142/I142,"–")</f>
        <v>–</v>
      </c>
    </row>
    <row r="143" spans="1:24" x14ac:dyDescent="0.3">
      <c r="A143" s="16" t="s">
        <v>19</v>
      </c>
      <c r="B143" s="17" t="s">
        <v>29</v>
      </c>
      <c r="C143" s="17">
        <v>539236</v>
      </c>
      <c r="D143" s="18" t="s">
        <v>127</v>
      </c>
      <c r="E143" s="1">
        <v>2</v>
      </c>
      <c r="F143" s="3">
        <v>2</v>
      </c>
      <c r="G143" s="16">
        <v>2</v>
      </c>
      <c r="H143" s="18">
        <v>2</v>
      </c>
      <c r="I143" s="16">
        <v>0</v>
      </c>
      <c r="J143" s="18">
        <v>0</v>
      </c>
      <c r="K143" s="28"/>
      <c r="L143" s="1">
        <v>5</v>
      </c>
      <c r="M143" s="3">
        <v>5</v>
      </c>
      <c r="N143" s="16">
        <v>4</v>
      </c>
      <c r="O143" s="18">
        <v>4</v>
      </c>
      <c r="P143" s="16">
        <v>1</v>
      </c>
      <c r="Q143" s="18">
        <v>1</v>
      </c>
      <c r="R143" s="28"/>
      <c r="S143" s="37">
        <f>L143-E143</f>
        <v>3</v>
      </c>
      <c r="T143" s="42">
        <f>IFERROR(S143/E143,"–")</f>
        <v>1.5</v>
      </c>
      <c r="U143" s="37">
        <f>N143-G143</f>
        <v>2</v>
      </c>
      <c r="V143" s="42">
        <f>IFERROR(U143/G143,"–")</f>
        <v>1</v>
      </c>
      <c r="W143" s="37">
        <f>P143-I143</f>
        <v>1</v>
      </c>
      <c r="X143" s="41" t="str">
        <f>IFERROR(W143/I143,"–")</f>
        <v>–</v>
      </c>
    </row>
    <row r="144" spans="1:24" x14ac:dyDescent="0.3">
      <c r="A144" s="16" t="s">
        <v>19</v>
      </c>
      <c r="B144" s="17" t="s">
        <v>51</v>
      </c>
      <c r="C144" s="17">
        <v>535419</v>
      </c>
      <c r="D144" s="18" t="s">
        <v>51</v>
      </c>
      <c r="E144" s="1">
        <v>4</v>
      </c>
      <c r="F144" s="3">
        <v>4</v>
      </c>
      <c r="G144" s="16">
        <v>4</v>
      </c>
      <c r="H144" s="18">
        <v>4</v>
      </c>
      <c r="I144" s="16">
        <v>0</v>
      </c>
      <c r="J144" s="18">
        <v>0</v>
      </c>
      <c r="K144" s="28"/>
      <c r="L144" s="1">
        <v>5</v>
      </c>
      <c r="M144" s="3">
        <v>2</v>
      </c>
      <c r="N144" s="16">
        <v>4</v>
      </c>
      <c r="O144" s="18">
        <v>2</v>
      </c>
      <c r="P144" s="16">
        <v>1</v>
      </c>
      <c r="Q144" s="18">
        <v>0</v>
      </c>
      <c r="R144" s="28"/>
      <c r="S144" s="37">
        <f>L144-E144</f>
        <v>1</v>
      </c>
      <c r="T144" s="42">
        <f>IFERROR(S144/E144,"–")</f>
        <v>0.25</v>
      </c>
      <c r="U144" s="37">
        <f>N144-G144</f>
        <v>0</v>
      </c>
      <c r="V144" s="42">
        <f>IFERROR(U144/G144,"–")</f>
        <v>0</v>
      </c>
      <c r="W144" s="37">
        <f>P144-I144</f>
        <v>1</v>
      </c>
      <c r="X144" s="41" t="str">
        <f>IFERROR(W144/I144,"–")</f>
        <v>–</v>
      </c>
    </row>
    <row r="145" spans="1:24" x14ac:dyDescent="0.3">
      <c r="A145" s="16" t="s">
        <v>19</v>
      </c>
      <c r="B145" s="17" t="s">
        <v>63</v>
      </c>
      <c r="C145" s="17">
        <v>533262</v>
      </c>
      <c r="D145" s="18" t="s">
        <v>159</v>
      </c>
      <c r="E145" s="1">
        <v>0</v>
      </c>
      <c r="F145" s="3">
        <v>0</v>
      </c>
      <c r="G145" s="16">
        <v>0</v>
      </c>
      <c r="H145" s="18">
        <v>0</v>
      </c>
      <c r="I145" s="16">
        <v>0</v>
      </c>
      <c r="J145" s="18">
        <v>0</v>
      </c>
      <c r="K145" s="28"/>
      <c r="L145" s="1">
        <v>5</v>
      </c>
      <c r="M145" s="3">
        <v>5</v>
      </c>
      <c r="N145" s="16">
        <v>5</v>
      </c>
      <c r="O145" s="18">
        <v>5</v>
      </c>
      <c r="P145" s="16">
        <v>0</v>
      </c>
      <c r="Q145" s="18">
        <v>0</v>
      </c>
      <c r="R145" s="28"/>
      <c r="S145" s="37">
        <f>L145-E145</f>
        <v>5</v>
      </c>
      <c r="T145" s="41" t="str">
        <f>IFERROR(S145/E145,"–")</f>
        <v>–</v>
      </c>
      <c r="U145" s="37">
        <f>N145-G145</f>
        <v>5</v>
      </c>
      <c r="V145" s="41" t="str">
        <f>IFERROR(U145/G145,"–")</f>
        <v>–</v>
      </c>
      <c r="W145" s="37">
        <f>P145-I145</f>
        <v>0</v>
      </c>
      <c r="X145" s="41" t="str">
        <f>IFERROR(W145/I145,"–")</f>
        <v>–</v>
      </c>
    </row>
    <row r="146" spans="1:24" x14ac:dyDescent="0.3">
      <c r="A146" s="16" t="s">
        <v>19</v>
      </c>
      <c r="B146" s="17" t="s">
        <v>54</v>
      </c>
      <c r="C146" s="17">
        <v>532576</v>
      </c>
      <c r="D146" s="18" t="s">
        <v>160</v>
      </c>
      <c r="E146" s="1">
        <v>0</v>
      </c>
      <c r="F146" s="3">
        <v>0</v>
      </c>
      <c r="G146" s="16">
        <v>0</v>
      </c>
      <c r="H146" s="18">
        <v>0</v>
      </c>
      <c r="I146" s="16">
        <v>0</v>
      </c>
      <c r="J146" s="18">
        <v>0</v>
      </c>
      <c r="K146" s="28"/>
      <c r="L146" s="1">
        <v>5</v>
      </c>
      <c r="M146" s="3">
        <v>5</v>
      </c>
      <c r="N146" s="16">
        <v>5</v>
      </c>
      <c r="O146" s="18">
        <v>5</v>
      </c>
      <c r="P146" s="16">
        <v>0</v>
      </c>
      <c r="Q146" s="18">
        <v>0</v>
      </c>
      <c r="R146" s="28"/>
      <c r="S146" s="37">
        <f>L146-E146</f>
        <v>5</v>
      </c>
      <c r="T146" s="41" t="str">
        <f>IFERROR(S146/E146,"–")</f>
        <v>–</v>
      </c>
      <c r="U146" s="37">
        <f>N146-G146</f>
        <v>5</v>
      </c>
      <c r="V146" s="41" t="str">
        <f>IFERROR(U146/G146,"–")</f>
        <v>–</v>
      </c>
      <c r="W146" s="37">
        <f>P146-I146</f>
        <v>0</v>
      </c>
      <c r="X146" s="41" t="str">
        <f>IFERROR(W146/I146,"–")</f>
        <v>–</v>
      </c>
    </row>
    <row r="147" spans="1:24" x14ac:dyDescent="0.3">
      <c r="A147" s="16" t="s">
        <v>19</v>
      </c>
      <c r="B147" s="17" t="s">
        <v>33</v>
      </c>
      <c r="C147" s="17">
        <v>532045</v>
      </c>
      <c r="D147" s="18" t="s">
        <v>161</v>
      </c>
      <c r="E147" s="1">
        <v>0</v>
      </c>
      <c r="F147" s="3">
        <v>0</v>
      </c>
      <c r="G147" s="16">
        <v>0</v>
      </c>
      <c r="H147" s="18">
        <v>0</v>
      </c>
      <c r="I147" s="16">
        <v>0</v>
      </c>
      <c r="J147" s="18">
        <v>0</v>
      </c>
      <c r="K147" s="28"/>
      <c r="L147" s="1">
        <v>5</v>
      </c>
      <c r="M147" s="3">
        <v>4</v>
      </c>
      <c r="N147" s="16">
        <v>5</v>
      </c>
      <c r="O147" s="18">
        <v>4</v>
      </c>
      <c r="P147" s="16">
        <v>0</v>
      </c>
      <c r="Q147" s="18">
        <v>0</v>
      </c>
      <c r="R147" s="28"/>
      <c r="S147" s="37">
        <f>L147-E147</f>
        <v>5</v>
      </c>
      <c r="T147" s="41" t="str">
        <f>IFERROR(S147/E147,"–")</f>
        <v>–</v>
      </c>
      <c r="U147" s="37">
        <f>N147-G147</f>
        <v>5</v>
      </c>
      <c r="V147" s="41" t="str">
        <f>IFERROR(U147/G147,"–")</f>
        <v>–</v>
      </c>
      <c r="W147" s="37">
        <f>P147-I147</f>
        <v>0</v>
      </c>
      <c r="X147" s="41" t="str">
        <f>IFERROR(W147/I147,"–")</f>
        <v>–</v>
      </c>
    </row>
    <row r="148" spans="1:24" x14ac:dyDescent="0.3">
      <c r="A148" s="16" t="s">
        <v>19</v>
      </c>
      <c r="B148" s="17" t="s">
        <v>29</v>
      </c>
      <c r="C148" s="17">
        <v>539309</v>
      </c>
      <c r="D148" s="18" t="s">
        <v>162</v>
      </c>
      <c r="E148" s="1">
        <v>0</v>
      </c>
      <c r="F148" s="3">
        <v>0</v>
      </c>
      <c r="G148" s="16">
        <v>0</v>
      </c>
      <c r="H148" s="18">
        <v>0</v>
      </c>
      <c r="I148" s="16">
        <v>0</v>
      </c>
      <c r="J148" s="18">
        <v>0</v>
      </c>
      <c r="K148" s="28"/>
      <c r="L148" s="1">
        <v>5</v>
      </c>
      <c r="M148" s="3">
        <v>2</v>
      </c>
      <c r="N148" s="16">
        <v>5</v>
      </c>
      <c r="O148" s="18">
        <v>2</v>
      </c>
      <c r="P148" s="16">
        <v>0</v>
      </c>
      <c r="Q148" s="18">
        <v>0</v>
      </c>
      <c r="R148" s="28"/>
      <c r="S148" s="37">
        <f>L148-E148</f>
        <v>5</v>
      </c>
      <c r="T148" s="41" t="str">
        <f>IFERROR(S148/E148,"–")</f>
        <v>–</v>
      </c>
      <c r="U148" s="37">
        <f>N148-G148</f>
        <v>5</v>
      </c>
      <c r="V148" s="41" t="str">
        <f>IFERROR(U148/G148,"–")</f>
        <v>–</v>
      </c>
      <c r="W148" s="37">
        <f>P148-I148</f>
        <v>0</v>
      </c>
      <c r="X148" s="41" t="str">
        <f>IFERROR(W148/I148,"–")</f>
        <v>–</v>
      </c>
    </row>
    <row r="149" spans="1:24" x14ac:dyDescent="0.3">
      <c r="A149" s="16" t="s">
        <v>19</v>
      </c>
      <c r="B149" s="17" t="s">
        <v>63</v>
      </c>
      <c r="C149" s="17">
        <v>564702</v>
      </c>
      <c r="D149" s="18" t="s">
        <v>172</v>
      </c>
      <c r="E149" s="1">
        <v>1</v>
      </c>
      <c r="F149" s="3">
        <v>0</v>
      </c>
      <c r="G149" s="16">
        <v>1</v>
      </c>
      <c r="H149" s="18">
        <v>0</v>
      </c>
      <c r="I149" s="16">
        <v>0</v>
      </c>
      <c r="J149" s="18">
        <v>0</v>
      </c>
      <c r="K149" s="28"/>
      <c r="L149" s="1">
        <v>5</v>
      </c>
      <c r="M149" s="3">
        <v>5</v>
      </c>
      <c r="N149" s="16">
        <v>5</v>
      </c>
      <c r="O149" s="18">
        <v>5</v>
      </c>
      <c r="P149" s="16">
        <v>0</v>
      </c>
      <c r="Q149" s="18">
        <v>0</v>
      </c>
      <c r="R149" s="28"/>
      <c r="S149" s="37">
        <f>L149-E149</f>
        <v>4</v>
      </c>
      <c r="T149" s="42">
        <f>IFERROR(S149/E149,"–")</f>
        <v>4</v>
      </c>
      <c r="U149" s="37">
        <f>N149-G149</f>
        <v>4</v>
      </c>
      <c r="V149" s="42">
        <f>IFERROR(U149/G149,"–")</f>
        <v>4</v>
      </c>
      <c r="W149" s="37">
        <f>P149-I149</f>
        <v>0</v>
      </c>
      <c r="X149" s="41" t="str">
        <f>IFERROR(W149/I149,"–")</f>
        <v>–</v>
      </c>
    </row>
    <row r="150" spans="1:24" x14ac:dyDescent="0.3">
      <c r="A150" s="16" t="s">
        <v>19</v>
      </c>
      <c r="B150" s="17" t="s">
        <v>63</v>
      </c>
      <c r="C150" s="17">
        <v>564826</v>
      </c>
      <c r="D150" s="18" t="s">
        <v>173</v>
      </c>
      <c r="E150" s="1">
        <v>1</v>
      </c>
      <c r="F150" s="3">
        <v>1</v>
      </c>
      <c r="G150" s="16">
        <v>1</v>
      </c>
      <c r="H150" s="18">
        <v>1</v>
      </c>
      <c r="I150" s="16">
        <v>0</v>
      </c>
      <c r="J150" s="18">
        <v>0</v>
      </c>
      <c r="K150" s="28"/>
      <c r="L150" s="1">
        <v>5</v>
      </c>
      <c r="M150" s="3">
        <v>5</v>
      </c>
      <c r="N150" s="16">
        <v>5</v>
      </c>
      <c r="O150" s="18">
        <v>5</v>
      </c>
      <c r="P150" s="16">
        <v>0</v>
      </c>
      <c r="Q150" s="18">
        <v>0</v>
      </c>
      <c r="R150" s="28"/>
      <c r="S150" s="37">
        <f>L150-E150</f>
        <v>4</v>
      </c>
      <c r="T150" s="42">
        <f>IFERROR(S150/E150,"–")</f>
        <v>4</v>
      </c>
      <c r="U150" s="37">
        <f>N150-G150</f>
        <v>4</v>
      </c>
      <c r="V150" s="42">
        <f>IFERROR(U150/G150,"–")</f>
        <v>4</v>
      </c>
      <c r="W150" s="37">
        <f>P150-I150</f>
        <v>0</v>
      </c>
      <c r="X150" s="41" t="str">
        <f>IFERROR(W150/I150,"–")</f>
        <v>–</v>
      </c>
    </row>
    <row r="151" spans="1:24" x14ac:dyDescent="0.3">
      <c r="A151" s="16" t="s">
        <v>19</v>
      </c>
      <c r="B151" s="17" t="s">
        <v>63</v>
      </c>
      <c r="C151" s="17">
        <v>533220</v>
      </c>
      <c r="D151" s="18" t="s">
        <v>174</v>
      </c>
      <c r="E151" s="1">
        <v>1</v>
      </c>
      <c r="F151" s="3">
        <v>1</v>
      </c>
      <c r="G151" s="16">
        <v>1</v>
      </c>
      <c r="H151" s="18">
        <v>1</v>
      </c>
      <c r="I151" s="16">
        <v>0</v>
      </c>
      <c r="J151" s="18">
        <v>0</v>
      </c>
      <c r="K151" s="28"/>
      <c r="L151" s="1">
        <v>5</v>
      </c>
      <c r="M151" s="3">
        <v>4</v>
      </c>
      <c r="N151" s="16">
        <v>5</v>
      </c>
      <c r="O151" s="18">
        <v>4</v>
      </c>
      <c r="P151" s="16">
        <v>0</v>
      </c>
      <c r="Q151" s="18">
        <v>0</v>
      </c>
      <c r="R151" s="28"/>
      <c r="S151" s="37">
        <f>L151-E151</f>
        <v>4</v>
      </c>
      <c r="T151" s="42">
        <f>IFERROR(S151/E151,"–")</f>
        <v>4</v>
      </c>
      <c r="U151" s="37">
        <f>N151-G151</f>
        <v>4</v>
      </c>
      <c r="V151" s="42">
        <f>IFERROR(U151/G151,"–")</f>
        <v>4</v>
      </c>
      <c r="W151" s="37">
        <f>P151-I151</f>
        <v>0</v>
      </c>
      <c r="X151" s="41" t="str">
        <f>IFERROR(W151/I151,"–")</f>
        <v>–</v>
      </c>
    </row>
    <row r="152" spans="1:24" x14ac:dyDescent="0.3">
      <c r="A152" s="16" t="s">
        <v>19</v>
      </c>
      <c r="B152" s="17" t="s">
        <v>20</v>
      </c>
      <c r="C152" s="17">
        <v>538370</v>
      </c>
      <c r="D152" s="18" t="s">
        <v>175</v>
      </c>
      <c r="E152" s="1">
        <v>1</v>
      </c>
      <c r="F152" s="3">
        <v>1</v>
      </c>
      <c r="G152" s="16">
        <v>1</v>
      </c>
      <c r="H152" s="18">
        <v>1</v>
      </c>
      <c r="I152" s="16">
        <v>0</v>
      </c>
      <c r="J152" s="18">
        <v>0</v>
      </c>
      <c r="K152" s="28"/>
      <c r="L152" s="1">
        <v>5</v>
      </c>
      <c r="M152" s="3">
        <v>4</v>
      </c>
      <c r="N152" s="16">
        <v>5</v>
      </c>
      <c r="O152" s="18">
        <v>4</v>
      </c>
      <c r="P152" s="16">
        <v>0</v>
      </c>
      <c r="Q152" s="18">
        <v>0</v>
      </c>
      <c r="R152" s="28"/>
      <c r="S152" s="37">
        <f>L152-E152</f>
        <v>4</v>
      </c>
      <c r="T152" s="42">
        <f>IFERROR(S152/E152,"–")</f>
        <v>4</v>
      </c>
      <c r="U152" s="37">
        <f>N152-G152</f>
        <v>4</v>
      </c>
      <c r="V152" s="42">
        <f>IFERROR(U152/G152,"–")</f>
        <v>4</v>
      </c>
      <c r="W152" s="37">
        <f>P152-I152</f>
        <v>0</v>
      </c>
      <c r="X152" s="41" t="str">
        <f>IFERROR(W152/I152,"–")</f>
        <v>–</v>
      </c>
    </row>
    <row r="153" spans="1:24" x14ac:dyDescent="0.3">
      <c r="A153" s="16" t="s">
        <v>19</v>
      </c>
      <c r="B153" s="17" t="s">
        <v>29</v>
      </c>
      <c r="C153" s="17">
        <v>539252</v>
      </c>
      <c r="D153" s="18" t="s">
        <v>177</v>
      </c>
      <c r="E153" s="1">
        <v>2</v>
      </c>
      <c r="F153" s="3">
        <v>2</v>
      </c>
      <c r="G153" s="16">
        <v>2</v>
      </c>
      <c r="H153" s="18">
        <v>2</v>
      </c>
      <c r="I153" s="16">
        <v>0</v>
      </c>
      <c r="J153" s="18">
        <v>0</v>
      </c>
      <c r="K153" s="28"/>
      <c r="L153" s="1">
        <v>5</v>
      </c>
      <c r="M153" s="3">
        <v>4</v>
      </c>
      <c r="N153" s="16">
        <v>5</v>
      </c>
      <c r="O153" s="18">
        <v>4</v>
      </c>
      <c r="P153" s="16">
        <v>0</v>
      </c>
      <c r="Q153" s="18">
        <v>0</v>
      </c>
      <c r="R153" s="28"/>
      <c r="S153" s="37">
        <f>L153-E153</f>
        <v>3</v>
      </c>
      <c r="T153" s="42">
        <f>IFERROR(S153/E153,"–")</f>
        <v>1.5</v>
      </c>
      <c r="U153" s="37">
        <f>N153-G153</f>
        <v>3</v>
      </c>
      <c r="V153" s="42">
        <f>IFERROR(U153/G153,"–")</f>
        <v>1.5</v>
      </c>
      <c r="W153" s="37">
        <f>P153-I153</f>
        <v>0</v>
      </c>
      <c r="X153" s="41" t="str">
        <f>IFERROR(W153/I153,"–")</f>
        <v>–</v>
      </c>
    </row>
    <row r="154" spans="1:24" x14ac:dyDescent="0.3">
      <c r="A154" s="16" t="s">
        <v>19</v>
      </c>
      <c r="B154" s="17" t="s">
        <v>20</v>
      </c>
      <c r="C154" s="17">
        <v>533874</v>
      </c>
      <c r="D154" s="18" t="s">
        <v>178</v>
      </c>
      <c r="E154" s="1">
        <v>2</v>
      </c>
      <c r="F154" s="3">
        <v>1</v>
      </c>
      <c r="G154" s="16">
        <v>2</v>
      </c>
      <c r="H154" s="18">
        <v>1</v>
      </c>
      <c r="I154" s="16">
        <v>0</v>
      </c>
      <c r="J154" s="18">
        <v>0</v>
      </c>
      <c r="K154" s="28"/>
      <c r="L154" s="1">
        <v>5</v>
      </c>
      <c r="M154" s="3">
        <v>4</v>
      </c>
      <c r="N154" s="16">
        <v>5</v>
      </c>
      <c r="O154" s="18">
        <v>4</v>
      </c>
      <c r="P154" s="16">
        <v>0</v>
      </c>
      <c r="Q154" s="18">
        <v>0</v>
      </c>
      <c r="R154" s="28"/>
      <c r="S154" s="37">
        <f>L154-E154</f>
        <v>3</v>
      </c>
      <c r="T154" s="42">
        <f>IFERROR(S154/E154,"–")</f>
        <v>1.5</v>
      </c>
      <c r="U154" s="37">
        <f>N154-G154</f>
        <v>3</v>
      </c>
      <c r="V154" s="42">
        <f>IFERROR(U154/G154,"–")</f>
        <v>1.5</v>
      </c>
      <c r="W154" s="37">
        <f>P154-I154</f>
        <v>0</v>
      </c>
      <c r="X154" s="41" t="str">
        <f>IFERROR(W154/I154,"–")</f>
        <v>–</v>
      </c>
    </row>
    <row r="155" spans="1:24" x14ac:dyDescent="0.3">
      <c r="A155" s="16" t="s">
        <v>19</v>
      </c>
      <c r="B155" s="17" t="s">
        <v>29</v>
      </c>
      <c r="C155" s="17">
        <v>539627</v>
      </c>
      <c r="D155" s="18" t="s">
        <v>179</v>
      </c>
      <c r="E155" s="1">
        <v>2</v>
      </c>
      <c r="F155" s="3">
        <v>2</v>
      </c>
      <c r="G155" s="16">
        <v>2</v>
      </c>
      <c r="H155" s="18">
        <v>2</v>
      </c>
      <c r="I155" s="16">
        <v>0</v>
      </c>
      <c r="J155" s="18">
        <v>0</v>
      </c>
      <c r="K155" s="28"/>
      <c r="L155" s="1">
        <v>5</v>
      </c>
      <c r="M155" s="3">
        <v>3</v>
      </c>
      <c r="N155" s="16">
        <v>5</v>
      </c>
      <c r="O155" s="18">
        <v>3</v>
      </c>
      <c r="P155" s="16">
        <v>0</v>
      </c>
      <c r="Q155" s="18">
        <v>0</v>
      </c>
      <c r="R155" s="28"/>
      <c r="S155" s="37">
        <f>L155-E155</f>
        <v>3</v>
      </c>
      <c r="T155" s="42">
        <f>IFERROR(S155/E155,"–")</f>
        <v>1.5</v>
      </c>
      <c r="U155" s="37">
        <f>N155-G155</f>
        <v>3</v>
      </c>
      <c r="V155" s="42">
        <f>IFERROR(U155/G155,"–")</f>
        <v>1.5</v>
      </c>
      <c r="W155" s="37">
        <f>P155-I155</f>
        <v>0</v>
      </c>
      <c r="X155" s="41" t="str">
        <f>IFERROR(W155/I155,"–")</f>
        <v>–</v>
      </c>
    </row>
    <row r="156" spans="1:24" x14ac:dyDescent="0.3">
      <c r="A156" s="16" t="s">
        <v>19</v>
      </c>
      <c r="B156" s="17" t="s">
        <v>70</v>
      </c>
      <c r="C156" s="17">
        <v>537004</v>
      </c>
      <c r="D156" s="18" t="s">
        <v>70</v>
      </c>
      <c r="E156" s="1">
        <v>3</v>
      </c>
      <c r="F156" s="3">
        <v>3</v>
      </c>
      <c r="G156" s="16">
        <v>3</v>
      </c>
      <c r="H156" s="18">
        <v>3</v>
      </c>
      <c r="I156" s="16">
        <v>0</v>
      </c>
      <c r="J156" s="18">
        <v>0</v>
      </c>
      <c r="K156" s="28"/>
      <c r="L156" s="1">
        <v>5</v>
      </c>
      <c r="M156" s="3">
        <v>4</v>
      </c>
      <c r="N156" s="16">
        <v>5</v>
      </c>
      <c r="O156" s="18">
        <v>4</v>
      </c>
      <c r="P156" s="16">
        <v>0</v>
      </c>
      <c r="Q156" s="18">
        <v>0</v>
      </c>
      <c r="R156" s="28"/>
      <c r="S156" s="37">
        <f>L156-E156</f>
        <v>2</v>
      </c>
      <c r="T156" s="42">
        <f>IFERROR(S156/E156,"–")</f>
        <v>0.66666666666666663</v>
      </c>
      <c r="U156" s="37">
        <f>N156-G156</f>
        <v>2</v>
      </c>
      <c r="V156" s="42">
        <f>IFERROR(U156/G156,"–")</f>
        <v>0.66666666666666663</v>
      </c>
      <c r="W156" s="37">
        <f>P156-I156</f>
        <v>0</v>
      </c>
      <c r="X156" s="41" t="str">
        <f>IFERROR(W156/I156,"–")</f>
        <v>–</v>
      </c>
    </row>
    <row r="157" spans="1:24" x14ac:dyDescent="0.3">
      <c r="A157" s="16" t="s">
        <v>19</v>
      </c>
      <c r="B157" s="17" t="s">
        <v>33</v>
      </c>
      <c r="C157" s="17">
        <v>530344</v>
      </c>
      <c r="D157" s="18" t="s">
        <v>182</v>
      </c>
      <c r="E157" s="1">
        <v>3</v>
      </c>
      <c r="F157" s="3">
        <v>3</v>
      </c>
      <c r="G157" s="16">
        <v>3</v>
      </c>
      <c r="H157" s="18">
        <v>3</v>
      </c>
      <c r="I157" s="16">
        <v>0</v>
      </c>
      <c r="J157" s="18">
        <v>0</v>
      </c>
      <c r="K157" s="28"/>
      <c r="L157" s="1">
        <v>5</v>
      </c>
      <c r="M157" s="3">
        <v>4</v>
      </c>
      <c r="N157" s="16">
        <v>5</v>
      </c>
      <c r="O157" s="18">
        <v>4</v>
      </c>
      <c r="P157" s="16">
        <v>0</v>
      </c>
      <c r="Q157" s="18">
        <v>0</v>
      </c>
      <c r="R157" s="28"/>
      <c r="S157" s="37">
        <f>L157-E157</f>
        <v>2</v>
      </c>
      <c r="T157" s="42">
        <f>IFERROR(S157/E157,"–")</f>
        <v>0.66666666666666663</v>
      </c>
      <c r="U157" s="37">
        <f>N157-G157</f>
        <v>2</v>
      </c>
      <c r="V157" s="42">
        <f>IFERROR(U157/G157,"–")</f>
        <v>0.66666666666666663</v>
      </c>
      <c r="W157" s="37">
        <f>P157-I157</f>
        <v>0</v>
      </c>
      <c r="X157" s="41" t="str">
        <f>IFERROR(W157/I157,"–")</f>
        <v>–</v>
      </c>
    </row>
    <row r="158" spans="1:24" x14ac:dyDescent="0.3">
      <c r="A158" s="16" t="s">
        <v>19</v>
      </c>
      <c r="B158" s="17" t="s">
        <v>63</v>
      </c>
      <c r="C158" s="17">
        <v>533777</v>
      </c>
      <c r="D158" s="18" t="s">
        <v>183</v>
      </c>
      <c r="E158" s="1">
        <v>3</v>
      </c>
      <c r="F158" s="3">
        <v>2</v>
      </c>
      <c r="G158" s="16">
        <v>3</v>
      </c>
      <c r="H158" s="18">
        <v>2</v>
      </c>
      <c r="I158" s="16">
        <v>0</v>
      </c>
      <c r="J158" s="18">
        <v>0</v>
      </c>
      <c r="K158" s="28"/>
      <c r="L158" s="1">
        <v>5</v>
      </c>
      <c r="M158" s="3">
        <v>4</v>
      </c>
      <c r="N158" s="16">
        <v>5</v>
      </c>
      <c r="O158" s="18">
        <v>4</v>
      </c>
      <c r="P158" s="16">
        <v>0</v>
      </c>
      <c r="Q158" s="18">
        <v>0</v>
      </c>
      <c r="R158" s="28"/>
      <c r="S158" s="37">
        <f>L158-E158</f>
        <v>2</v>
      </c>
      <c r="T158" s="42">
        <f>IFERROR(S158/E158,"–")</f>
        <v>0.66666666666666663</v>
      </c>
      <c r="U158" s="37">
        <f>N158-G158</f>
        <v>2</v>
      </c>
      <c r="V158" s="42">
        <f>IFERROR(U158/G158,"–")</f>
        <v>0.66666666666666663</v>
      </c>
      <c r="W158" s="37">
        <f>P158-I158</f>
        <v>0</v>
      </c>
      <c r="X158" s="41" t="str">
        <f>IFERROR(W158/I158,"–")</f>
        <v>–</v>
      </c>
    </row>
    <row r="159" spans="1:24" x14ac:dyDescent="0.3">
      <c r="A159" s="16" t="s">
        <v>165</v>
      </c>
      <c r="B159" s="17" t="s">
        <v>188</v>
      </c>
      <c r="C159" s="17">
        <v>544256</v>
      </c>
      <c r="D159" s="18" t="s">
        <v>188</v>
      </c>
      <c r="E159" s="1">
        <v>5</v>
      </c>
      <c r="F159" s="3">
        <v>1</v>
      </c>
      <c r="G159" s="16">
        <v>5</v>
      </c>
      <c r="H159" s="18">
        <v>1</v>
      </c>
      <c r="I159" s="16">
        <v>0</v>
      </c>
      <c r="J159" s="18">
        <v>0</v>
      </c>
      <c r="K159" s="28"/>
      <c r="L159" s="1">
        <v>5</v>
      </c>
      <c r="M159" s="3">
        <v>1</v>
      </c>
      <c r="N159" s="16">
        <v>5</v>
      </c>
      <c r="O159" s="18">
        <v>1</v>
      </c>
      <c r="P159" s="16">
        <v>0</v>
      </c>
      <c r="Q159" s="18">
        <v>0</v>
      </c>
      <c r="R159" s="28"/>
      <c r="S159" s="37">
        <f>L159-E159</f>
        <v>0</v>
      </c>
      <c r="T159" s="42">
        <f>IFERROR(S159/E159,"–")</f>
        <v>0</v>
      </c>
      <c r="U159" s="37">
        <f>N159-G159</f>
        <v>0</v>
      </c>
      <c r="V159" s="42">
        <f>IFERROR(U159/G159,"–")</f>
        <v>0</v>
      </c>
      <c r="W159" s="37">
        <f>P159-I159</f>
        <v>0</v>
      </c>
      <c r="X159" s="41" t="str">
        <f>IFERROR(W159/I159,"–")</f>
        <v>–</v>
      </c>
    </row>
    <row r="160" spans="1:24" x14ac:dyDescent="0.3">
      <c r="A160" s="16" t="s">
        <v>19</v>
      </c>
      <c r="B160" s="17" t="s">
        <v>128</v>
      </c>
      <c r="C160" s="17">
        <v>534951</v>
      </c>
      <c r="D160" s="18" t="s">
        <v>189</v>
      </c>
      <c r="E160" s="1">
        <v>6</v>
      </c>
      <c r="F160" s="3">
        <v>6</v>
      </c>
      <c r="G160" s="16">
        <v>6</v>
      </c>
      <c r="H160" s="18">
        <v>6</v>
      </c>
      <c r="I160" s="16">
        <v>0</v>
      </c>
      <c r="J160" s="18">
        <v>0</v>
      </c>
      <c r="K160" s="28"/>
      <c r="L160" s="1">
        <v>4</v>
      </c>
      <c r="M160" s="3">
        <v>4</v>
      </c>
      <c r="N160" s="16">
        <v>4</v>
      </c>
      <c r="O160" s="18">
        <v>4</v>
      </c>
      <c r="P160" s="16">
        <v>0</v>
      </c>
      <c r="Q160" s="18">
        <v>0</v>
      </c>
      <c r="R160" s="28"/>
      <c r="S160" s="37">
        <f>L160-E160</f>
        <v>-2</v>
      </c>
      <c r="T160" s="42">
        <f>IFERROR(S160/E160,"–")</f>
        <v>-0.33333333333333331</v>
      </c>
      <c r="U160" s="37">
        <f>N160-G160</f>
        <v>-2</v>
      </c>
      <c r="V160" s="42">
        <f>IFERROR(U160/G160,"–")</f>
        <v>-0.33333333333333331</v>
      </c>
      <c r="W160" s="37">
        <f>P160-I160</f>
        <v>0</v>
      </c>
      <c r="X160" s="41" t="str">
        <f>IFERROR(W160/I160,"–")</f>
        <v>–</v>
      </c>
    </row>
    <row r="161" spans="1:24" x14ac:dyDescent="0.3">
      <c r="A161" s="16" t="s">
        <v>190</v>
      </c>
      <c r="B161" s="17" t="s">
        <v>191</v>
      </c>
      <c r="C161" s="17">
        <v>569810</v>
      </c>
      <c r="D161" s="18" t="s">
        <v>191</v>
      </c>
      <c r="E161" s="1">
        <v>6</v>
      </c>
      <c r="F161" s="3">
        <v>3</v>
      </c>
      <c r="G161" s="16">
        <v>6</v>
      </c>
      <c r="H161" s="18">
        <v>3</v>
      </c>
      <c r="I161" s="16">
        <v>0</v>
      </c>
      <c r="J161" s="18">
        <v>0</v>
      </c>
      <c r="K161" s="28"/>
      <c r="L161" s="1">
        <v>3</v>
      </c>
      <c r="M161" s="3">
        <v>1</v>
      </c>
      <c r="N161" s="16">
        <v>3</v>
      </c>
      <c r="O161" s="18">
        <v>1</v>
      </c>
      <c r="P161" s="16">
        <v>0</v>
      </c>
      <c r="Q161" s="18">
        <v>0</v>
      </c>
      <c r="R161" s="28"/>
      <c r="S161" s="37">
        <f>L161-E161</f>
        <v>-3</v>
      </c>
      <c r="T161" s="42">
        <f>IFERROR(S161/E161,"–")</f>
        <v>-0.5</v>
      </c>
      <c r="U161" s="37">
        <f>N161-G161</f>
        <v>-3</v>
      </c>
      <c r="V161" s="42">
        <f>IFERROR(U161/G161,"–")</f>
        <v>-0.5</v>
      </c>
      <c r="W161" s="37">
        <f>P161-I161</f>
        <v>0</v>
      </c>
      <c r="X161" s="41" t="str">
        <f>IFERROR(W161/I161,"–")</f>
        <v>–</v>
      </c>
    </row>
    <row r="162" spans="1:24" x14ac:dyDescent="0.3">
      <c r="A162" s="16" t="s">
        <v>19</v>
      </c>
      <c r="B162" s="17" t="s">
        <v>107</v>
      </c>
      <c r="C162" s="17">
        <v>534510</v>
      </c>
      <c r="D162" s="18" t="s">
        <v>200</v>
      </c>
      <c r="E162" s="1">
        <v>9</v>
      </c>
      <c r="F162" s="3">
        <v>8</v>
      </c>
      <c r="G162" s="16">
        <v>8</v>
      </c>
      <c r="H162" s="18">
        <v>7</v>
      </c>
      <c r="I162" s="16">
        <v>1</v>
      </c>
      <c r="J162" s="18">
        <v>1</v>
      </c>
      <c r="K162" s="28"/>
      <c r="L162" s="1">
        <v>3</v>
      </c>
      <c r="M162" s="3">
        <v>2</v>
      </c>
      <c r="N162" s="16">
        <v>3</v>
      </c>
      <c r="O162" s="18">
        <v>2</v>
      </c>
      <c r="P162" s="16">
        <v>0</v>
      </c>
      <c r="Q162" s="18">
        <v>0</v>
      </c>
      <c r="R162" s="28"/>
      <c r="S162" s="37">
        <f>L162-E162</f>
        <v>-6</v>
      </c>
      <c r="T162" s="42">
        <f>IFERROR(S162/E162,"–")</f>
        <v>-0.66666666666666663</v>
      </c>
      <c r="U162" s="37">
        <f>N162-G162</f>
        <v>-5</v>
      </c>
      <c r="V162" s="42">
        <f>IFERROR(U162/G162,"–")</f>
        <v>-0.625</v>
      </c>
      <c r="W162" s="37">
        <f>P162-I162</f>
        <v>-1</v>
      </c>
      <c r="X162" s="42">
        <f>IFERROR(W162/I162,"–")</f>
        <v>-1</v>
      </c>
    </row>
    <row r="163" spans="1:24" x14ac:dyDescent="0.3">
      <c r="A163" s="16" t="s">
        <v>19</v>
      </c>
      <c r="B163" s="17" t="s">
        <v>20</v>
      </c>
      <c r="C163" s="17">
        <v>538477</v>
      </c>
      <c r="D163" s="18" t="s">
        <v>192</v>
      </c>
      <c r="E163" s="1">
        <v>5</v>
      </c>
      <c r="F163" s="3">
        <v>5</v>
      </c>
      <c r="G163" s="16">
        <v>5</v>
      </c>
      <c r="H163" s="18">
        <v>5</v>
      </c>
      <c r="I163" s="16">
        <v>0</v>
      </c>
      <c r="J163" s="18">
        <v>0</v>
      </c>
      <c r="K163" s="28"/>
      <c r="L163" s="1">
        <v>2</v>
      </c>
      <c r="M163" s="3">
        <v>1</v>
      </c>
      <c r="N163" s="16">
        <v>2</v>
      </c>
      <c r="O163" s="18">
        <v>1</v>
      </c>
      <c r="P163" s="16">
        <v>0</v>
      </c>
      <c r="Q163" s="18">
        <v>0</v>
      </c>
      <c r="R163" s="28"/>
      <c r="S163" s="37">
        <f>L163-E163</f>
        <v>-3</v>
      </c>
      <c r="T163" s="42">
        <f>IFERROR(S163/E163,"–")</f>
        <v>-0.6</v>
      </c>
      <c r="U163" s="37">
        <f>N163-G163</f>
        <v>-3</v>
      </c>
      <c r="V163" s="42">
        <f>IFERROR(U163/G163,"–")</f>
        <v>-0.6</v>
      </c>
      <c r="W163" s="37">
        <f>P163-I163</f>
        <v>0</v>
      </c>
      <c r="X163" s="41" t="str">
        <f>IFERROR(W163/I163,"–")</f>
        <v>–</v>
      </c>
    </row>
    <row r="164" spans="1:24" x14ac:dyDescent="0.3">
      <c r="A164" s="16" t="s">
        <v>56</v>
      </c>
      <c r="B164" s="17" t="s">
        <v>193</v>
      </c>
      <c r="C164" s="17">
        <v>562971</v>
      </c>
      <c r="D164" s="18" t="s">
        <v>193</v>
      </c>
      <c r="E164" s="1">
        <v>6</v>
      </c>
      <c r="F164" s="3">
        <v>2</v>
      </c>
      <c r="G164" s="16">
        <v>4</v>
      </c>
      <c r="H164" s="18">
        <v>1</v>
      </c>
      <c r="I164" s="16">
        <v>2</v>
      </c>
      <c r="J164" s="18">
        <v>1</v>
      </c>
      <c r="K164" s="28"/>
      <c r="L164" s="1">
        <v>2</v>
      </c>
      <c r="M164" s="3">
        <v>0</v>
      </c>
      <c r="N164" s="16">
        <v>2</v>
      </c>
      <c r="O164" s="18">
        <v>0</v>
      </c>
      <c r="P164" s="16">
        <v>0</v>
      </c>
      <c r="Q164" s="18">
        <v>0</v>
      </c>
      <c r="R164" s="28"/>
      <c r="S164" s="37">
        <f>L164-E164</f>
        <v>-4</v>
      </c>
      <c r="T164" s="42">
        <f>IFERROR(S164/E164,"–")</f>
        <v>-0.66666666666666663</v>
      </c>
      <c r="U164" s="37">
        <f>N164-G164</f>
        <v>-2</v>
      </c>
      <c r="V164" s="42">
        <f>IFERROR(U164/G164,"–")</f>
        <v>-0.5</v>
      </c>
      <c r="W164" s="37">
        <f>P164-I164</f>
        <v>-2</v>
      </c>
      <c r="X164" s="42">
        <f>IFERROR(W164/I164,"–")</f>
        <v>-1</v>
      </c>
    </row>
    <row r="165" spans="1:24" x14ac:dyDescent="0.3">
      <c r="A165" s="16" t="s">
        <v>202</v>
      </c>
      <c r="B165" s="17" t="s">
        <v>203</v>
      </c>
      <c r="C165" s="17">
        <v>563889</v>
      </c>
      <c r="D165" s="18" t="s">
        <v>203</v>
      </c>
      <c r="E165" s="1">
        <v>9</v>
      </c>
      <c r="F165" s="3">
        <v>6</v>
      </c>
      <c r="G165" s="16">
        <v>9</v>
      </c>
      <c r="H165" s="18">
        <v>6</v>
      </c>
      <c r="I165" s="16">
        <v>0</v>
      </c>
      <c r="J165" s="18">
        <v>0</v>
      </c>
      <c r="K165" s="28"/>
      <c r="L165" s="1">
        <v>2</v>
      </c>
      <c r="M165" s="3">
        <v>1</v>
      </c>
      <c r="N165" s="16">
        <v>2</v>
      </c>
      <c r="O165" s="18">
        <v>1</v>
      </c>
      <c r="P165" s="16">
        <v>0</v>
      </c>
      <c r="Q165" s="18">
        <v>0</v>
      </c>
      <c r="R165" s="28"/>
      <c r="S165" s="37">
        <f>L165-E165</f>
        <v>-7</v>
      </c>
      <c r="T165" s="42">
        <f>IFERROR(S165/E165,"–")</f>
        <v>-0.77777777777777779</v>
      </c>
      <c r="U165" s="37">
        <f>N165-G165</f>
        <v>-7</v>
      </c>
      <c r="V165" s="42">
        <f>IFERROR(U165/G165,"–")</f>
        <v>-0.77777777777777779</v>
      </c>
      <c r="W165" s="37">
        <f>P165-I165</f>
        <v>0</v>
      </c>
      <c r="X165" s="41" t="str">
        <f>IFERROR(W165/I165,"–")</f>
        <v>–</v>
      </c>
    </row>
    <row r="166" spans="1:24" x14ac:dyDescent="0.3">
      <c r="A166" s="16" t="s">
        <v>56</v>
      </c>
      <c r="B166" s="17" t="s">
        <v>194</v>
      </c>
      <c r="C166" s="17">
        <v>562335</v>
      </c>
      <c r="D166" s="18" t="s">
        <v>194</v>
      </c>
      <c r="E166" s="1">
        <v>5</v>
      </c>
      <c r="F166" s="3">
        <v>4</v>
      </c>
      <c r="G166" s="16">
        <v>5</v>
      </c>
      <c r="H166" s="18">
        <v>4</v>
      </c>
      <c r="I166" s="16">
        <v>0</v>
      </c>
      <c r="J166" s="18">
        <v>0</v>
      </c>
      <c r="K166" s="28"/>
      <c r="L166" s="1">
        <v>1</v>
      </c>
      <c r="M166" s="3">
        <v>1</v>
      </c>
      <c r="N166" s="16">
        <v>1</v>
      </c>
      <c r="O166" s="18">
        <v>1</v>
      </c>
      <c r="P166" s="16">
        <v>0</v>
      </c>
      <c r="Q166" s="18">
        <v>0</v>
      </c>
      <c r="R166" s="28"/>
      <c r="S166" s="37">
        <f>L166-E166</f>
        <v>-4</v>
      </c>
      <c r="T166" s="42">
        <f>IFERROR(S166/E166,"–")</f>
        <v>-0.8</v>
      </c>
      <c r="U166" s="37">
        <f>N166-G166</f>
        <v>-4</v>
      </c>
      <c r="V166" s="42">
        <f>IFERROR(U166/G166,"–")</f>
        <v>-0.8</v>
      </c>
      <c r="W166" s="37">
        <f>P166-I166</f>
        <v>0</v>
      </c>
      <c r="X166" s="41" t="str">
        <f>IFERROR(W166/I166,"–")</f>
        <v>–</v>
      </c>
    </row>
    <row r="167" spans="1:24" x14ac:dyDescent="0.3">
      <c r="A167" s="16" t="s">
        <v>56</v>
      </c>
      <c r="B167" s="17" t="s">
        <v>195</v>
      </c>
      <c r="C167" s="17">
        <v>566624</v>
      </c>
      <c r="D167" s="18" t="s">
        <v>196</v>
      </c>
      <c r="E167" s="1">
        <v>5</v>
      </c>
      <c r="F167" s="3">
        <v>5</v>
      </c>
      <c r="G167" s="16">
        <v>5</v>
      </c>
      <c r="H167" s="18">
        <v>5</v>
      </c>
      <c r="I167" s="16">
        <v>0</v>
      </c>
      <c r="J167" s="18">
        <v>0</v>
      </c>
      <c r="K167" s="28"/>
      <c r="L167" s="1">
        <v>1</v>
      </c>
      <c r="M167" s="3">
        <v>0</v>
      </c>
      <c r="N167" s="16">
        <v>1</v>
      </c>
      <c r="O167" s="18">
        <v>0</v>
      </c>
      <c r="P167" s="16">
        <v>0</v>
      </c>
      <c r="Q167" s="18">
        <v>0</v>
      </c>
      <c r="R167" s="28"/>
      <c r="S167" s="37">
        <f>L167-E167</f>
        <v>-4</v>
      </c>
      <c r="T167" s="42">
        <f>IFERROR(S167/E167,"–")</f>
        <v>-0.8</v>
      </c>
      <c r="U167" s="37">
        <f>N167-G167</f>
        <v>-4</v>
      </c>
      <c r="V167" s="42">
        <f>IFERROR(U167/G167,"–")</f>
        <v>-0.8</v>
      </c>
      <c r="W167" s="37">
        <f>P167-I167</f>
        <v>0</v>
      </c>
      <c r="X167" s="41" t="str">
        <f>IFERROR(W167/I167,"–")</f>
        <v>–</v>
      </c>
    </row>
    <row r="168" spans="1:24" x14ac:dyDescent="0.3">
      <c r="A168" s="16" t="s">
        <v>19</v>
      </c>
      <c r="B168" s="17" t="s">
        <v>20</v>
      </c>
      <c r="C168" s="17">
        <v>539066</v>
      </c>
      <c r="D168" s="18" t="s">
        <v>197</v>
      </c>
      <c r="E168" s="1">
        <v>5</v>
      </c>
      <c r="F168" s="3">
        <v>5</v>
      </c>
      <c r="G168" s="16">
        <v>4</v>
      </c>
      <c r="H168" s="18">
        <v>4</v>
      </c>
      <c r="I168" s="16">
        <v>1</v>
      </c>
      <c r="J168" s="18">
        <v>1</v>
      </c>
      <c r="K168" s="28"/>
      <c r="L168" s="1">
        <v>1</v>
      </c>
      <c r="M168" s="3">
        <v>0</v>
      </c>
      <c r="N168" s="16">
        <v>1</v>
      </c>
      <c r="O168" s="18">
        <v>0</v>
      </c>
      <c r="P168" s="16">
        <v>0</v>
      </c>
      <c r="Q168" s="18">
        <v>0</v>
      </c>
      <c r="R168" s="28"/>
      <c r="S168" s="37">
        <f>L168-E168</f>
        <v>-4</v>
      </c>
      <c r="T168" s="42">
        <f>IFERROR(S168/E168,"–")</f>
        <v>-0.8</v>
      </c>
      <c r="U168" s="37">
        <f>N168-G168</f>
        <v>-3</v>
      </c>
      <c r="V168" s="42">
        <f>IFERROR(U168/G168,"–")</f>
        <v>-0.75</v>
      </c>
      <c r="W168" s="37">
        <f>P168-I168</f>
        <v>-1</v>
      </c>
      <c r="X168" s="42">
        <f>IFERROR(W168/I168,"–")</f>
        <v>-1</v>
      </c>
    </row>
    <row r="169" spans="1:24" x14ac:dyDescent="0.3">
      <c r="A169" s="16" t="s">
        <v>56</v>
      </c>
      <c r="B169" s="17" t="s">
        <v>193</v>
      </c>
      <c r="C169" s="17">
        <v>563129</v>
      </c>
      <c r="D169" s="18" t="s">
        <v>201</v>
      </c>
      <c r="E169" s="1">
        <v>7</v>
      </c>
      <c r="F169" s="3">
        <v>0</v>
      </c>
      <c r="G169" s="16">
        <v>7</v>
      </c>
      <c r="H169" s="18">
        <v>0</v>
      </c>
      <c r="I169" s="16">
        <v>0</v>
      </c>
      <c r="J169" s="18">
        <v>0</v>
      </c>
      <c r="K169" s="28"/>
      <c r="L169" s="1">
        <v>1</v>
      </c>
      <c r="M169" s="3">
        <v>0</v>
      </c>
      <c r="N169" s="16">
        <v>1</v>
      </c>
      <c r="O169" s="18">
        <v>0</v>
      </c>
      <c r="P169" s="16">
        <v>0</v>
      </c>
      <c r="Q169" s="18">
        <v>0</v>
      </c>
      <c r="R169" s="28"/>
      <c r="S169" s="37">
        <f>L169-E169</f>
        <v>-6</v>
      </c>
      <c r="T169" s="42">
        <f>IFERROR(S169/E169,"–")</f>
        <v>-0.8571428571428571</v>
      </c>
      <c r="U169" s="37">
        <f>N169-G169</f>
        <v>-6</v>
      </c>
      <c r="V169" s="42">
        <f>IFERROR(U169/G169,"–")</f>
        <v>-0.8571428571428571</v>
      </c>
      <c r="W169" s="37">
        <f>P169-I169</f>
        <v>0</v>
      </c>
      <c r="X169" s="41" t="str">
        <f>IFERROR(W169/I169,"–")</f>
        <v>–</v>
      </c>
    </row>
    <row r="170" spans="1:24" ht="15" thickBot="1" x14ac:dyDescent="0.35">
      <c r="A170" s="19" t="s">
        <v>198</v>
      </c>
      <c r="B170" s="20" t="s">
        <v>199</v>
      </c>
      <c r="C170" s="20">
        <v>592005</v>
      </c>
      <c r="D170" s="21" t="s">
        <v>199</v>
      </c>
      <c r="E170" s="6">
        <v>5</v>
      </c>
      <c r="F170" s="8">
        <v>1</v>
      </c>
      <c r="G170" s="19">
        <v>5</v>
      </c>
      <c r="H170" s="21">
        <v>1</v>
      </c>
      <c r="I170" s="19">
        <v>0</v>
      </c>
      <c r="J170" s="21">
        <v>0</v>
      </c>
      <c r="K170" s="29"/>
      <c r="L170" s="6">
        <v>0</v>
      </c>
      <c r="M170" s="8">
        <v>0</v>
      </c>
      <c r="N170" s="19">
        <v>0</v>
      </c>
      <c r="O170" s="21">
        <v>0</v>
      </c>
      <c r="P170" s="19">
        <v>0</v>
      </c>
      <c r="Q170" s="21">
        <v>0</v>
      </c>
      <c r="R170" s="29"/>
      <c r="S170" s="35">
        <f>L170-E170</f>
        <v>-5</v>
      </c>
      <c r="T170" s="40">
        <f>IFERROR(S170/E170,"–")</f>
        <v>-1</v>
      </c>
      <c r="U170" s="35">
        <f>N170-G170</f>
        <v>-5</v>
      </c>
      <c r="V170" s="40">
        <f>IFERROR(U170/G170,"–")</f>
        <v>-1</v>
      </c>
      <c r="W170" s="35">
        <f>P170-I170</f>
        <v>0</v>
      </c>
      <c r="X170" s="44" t="str">
        <f>IFERROR(W170/I170,"–")</f>
        <v>–</v>
      </c>
    </row>
  </sheetData>
  <autoFilter ref="A6:X170" xr:uid="{65E956C0-A617-459D-9961-3EE7B5CA0A5F}">
    <sortState xmlns:xlrd2="http://schemas.microsoft.com/office/spreadsheetml/2017/richdata2" ref="A7:X170">
      <sortCondition descending="1" ref="L6:L170"/>
    </sortState>
  </autoFilter>
  <mergeCells count="14">
    <mergeCell ref="A1:X1"/>
    <mergeCell ref="S3:X3"/>
    <mergeCell ref="S4:T4"/>
    <mergeCell ref="U4:V4"/>
    <mergeCell ref="W4:X4"/>
    <mergeCell ref="A3:D4"/>
    <mergeCell ref="E3:J3"/>
    <mergeCell ref="L3:Q3"/>
    <mergeCell ref="G4:H4"/>
    <mergeCell ref="I4:J4"/>
    <mergeCell ref="E4:F4"/>
    <mergeCell ref="N4:O4"/>
    <mergeCell ref="P4:Q4"/>
    <mergeCell ref="L4:M4"/>
  </mergeCells>
  <conditionalFormatting sqref="S7:S170 U7:U170 W7:W170">
    <cfRule type="expression" dxfId="3" priority="3">
      <formula>S7&lt;0</formula>
    </cfRule>
    <cfRule type="expression" dxfId="2" priority="4">
      <formula>S7&gt;0</formula>
    </cfRule>
  </conditionalFormatting>
  <conditionalFormatting sqref="T7:T170 V7:V170 X7:X170">
    <cfRule type="expression" dxfId="1" priority="1">
      <formula>S7&lt;0</formula>
    </cfRule>
    <cfRule type="expression" dxfId="0" priority="2">
      <formula>S7&gt;0</formula>
    </cfRule>
  </conditionalFormatting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9FAE3371618344A3D3D7DC0593CABB" ma:contentTypeVersion="12" ma:contentTypeDescription="Vytvoří nový dokument" ma:contentTypeScope="" ma:versionID="87ed05e4d4393d8093271bc0564014e4">
  <xsd:schema xmlns:xsd="http://www.w3.org/2001/XMLSchema" xmlns:xs="http://www.w3.org/2001/XMLSchema" xmlns:p="http://schemas.microsoft.com/office/2006/metadata/properties" xmlns:ns2="67827db0-1b35-436c-873a-dc1ac206e807" xmlns:ns3="b1caf4a3-353b-4357-a33b-9f90c2708d10" targetNamespace="http://schemas.microsoft.com/office/2006/metadata/properties" ma:root="true" ma:fieldsID="eb6ff4859cc86e10ae4612f8356bd3c3" ns2:_="" ns3:_="">
    <xsd:import namespace="67827db0-1b35-436c-873a-dc1ac206e807"/>
    <xsd:import namespace="b1caf4a3-353b-4357-a33b-9f90c2708d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827db0-1b35-436c-873a-dc1ac206e8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66d2233e-f51f-4a80-9a78-f59575beef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af4a3-353b-4357-a33b-9f90c2708d1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31f7f1-3af8-4c0a-a5ac-f77e624b8aa3}" ma:internalName="TaxCatchAll" ma:showField="CatchAllData" ma:web="b1caf4a3-353b-4357-a33b-9f90c2708d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827db0-1b35-436c-873a-dc1ac206e807">
      <Terms xmlns="http://schemas.microsoft.com/office/infopath/2007/PartnerControls"/>
    </lcf76f155ced4ddcb4097134ff3c332f>
    <TaxCatchAll xmlns="b1caf4a3-353b-4357-a33b-9f90c2708d1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7F1C09-52CD-4EB9-B416-69EA15995E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827db0-1b35-436c-873a-dc1ac206e807"/>
    <ds:schemaRef ds:uri="b1caf4a3-353b-4357-a33b-9f90c2708d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23E5E7-F246-410B-B2BA-B8B3CCB43E72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b1caf4a3-353b-4357-a33b-9f90c2708d10"/>
    <ds:schemaRef ds:uri="http://schemas.openxmlformats.org/package/2006/metadata/core-properties"/>
    <ds:schemaRef ds:uri="http://purl.org/dc/elements/1.1/"/>
    <ds:schemaRef ds:uri="67827db0-1b35-436c-873a-dc1ac206e807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DF8F15C-16D6-4E9A-81D8-7CF4BACB7B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Vyjížďka z Říčan</vt:lpstr>
      <vt:lpstr>Dojížďka do Říčan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Rudolf Vávra</dc:creator>
  <cp:keywords/>
  <dc:description/>
  <cp:lastModifiedBy>Vavra, Rudolf</cp:lastModifiedBy>
  <cp:revision/>
  <dcterms:created xsi:type="dcterms:W3CDTF">2023-08-27T13:08:40Z</dcterms:created>
  <dcterms:modified xsi:type="dcterms:W3CDTF">2023-10-09T23:14:30Z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0x010100DF9FAE3371618344A3D3D7DC0593CABB</vt:lpwstr>
  </property>
  <property fmtid="{D5CDD505-2E9C-101B-9397-08002B2CF9AE}" pid="3" name="MediaServiceImageTags">
    <vt:lpwstr/>
  </property>
</Properties>
</file>