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0" windowWidth="18765" windowHeight="10980" activeTab="0"/>
  </bookViews>
  <sheets>
    <sheet name="výpočet přísp. vše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<sst xmlns="http://schemas.openxmlformats.org/spreadsheetml/2006/main" count="56" uniqueCount="31">
  <si>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příspěvku</t>
  </si>
  <si>
    <t xml:space="preserve">bytové jednotky </t>
  </si>
  <si>
    <t>do výměry</t>
  </si>
  <si>
    <t xml:space="preserve">nad výměru 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</si>
  <si>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</si>
  <si>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prům. počet</t>
  </si>
  <si>
    <t>osob</t>
  </si>
  <si>
    <t>celkový příspěvek účastníka č. 2</t>
  </si>
  <si>
    <t>na 1 osobu</t>
  </si>
  <si>
    <t xml:space="preserve">výše  </t>
  </si>
  <si>
    <t>na 1.b.j.</t>
  </si>
  <si>
    <t>dle prům.</t>
  </si>
  <si>
    <t>počtu osob</t>
  </si>
  <si>
    <t>1. likvidace odpadních vod</t>
  </si>
  <si>
    <t xml:space="preserve">2. zásobování pitnou vodou </t>
  </si>
  <si>
    <t>3. dopravní infrastruktura</t>
  </si>
  <si>
    <t>příspěvek celkem (1+2+3)</t>
  </si>
  <si>
    <t>zaokr.</t>
  </si>
  <si>
    <r>
      <t>m</t>
    </r>
    <r>
      <rPr>
        <vertAlign val="superscript"/>
        <sz val="11"/>
        <color indexed="8"/>
        <rFont val="Calibri"/>
        <family val="2"/>
      </rPr>
      <t>2</t>
    </r>
  </si>
  <si>
    <t>Stanovení výše příspěvku na technickou a dopravní infrastrukturu</t>
  </si>
  <si>
    <t>podlahové</t>
  </si>
  <si>
    <t>plochy</t>
  </si>
  <si>
    <t>nebytové objekty</t>
  </si>
  <si>
    <t>výše příspěvku</t>
  </si>
  <si>
    <t>* velikost podlahové  plochy</t>
  </si>
  <si>
    <r>
      <t xml:space="preserve">600 </t>
    </r>
    <r>
      <rPr>
        <sz val="11"/>
        <color theme="1"/>
        <rFont val="Calibri"/>
        <family val="2"/>
      </rPr>
      <t>Kč / m</t>
    </r>
    <r>
      <rPr>
        <vertAlign val="superscript"/>
        <sz val="11"/>
        <color indexed="8"/>
        <rFont val="Calibri"/>
        <family val="2"/>
      </rPr>
      <t>2</t>
    </r>
  </si>
  <si>
    <r>
      <t xml:space="preserve">250 </t>
    </r>
    <r>
      <rPr>
        <sz val="11"/>
        <color theme="1"/>
        <rFont val="Calibri"/>
        <family val="2"/>
      </rPr>
      <t>Kč / m</t>
    </r>
    <r>
      <rPr>
        <vertAlign val="superscript"/>
        <sz val="11"/>
        <color indexed="8"/>
        <rFont val="Calibri"/>
        <family val="2"/>
      </rPr>
      <t>2</t>
    </r>
  </si>
  <si>
    <r>
      <t xml:space="preserve">500 </t>
    </r>
    <r>
      <rPr>
        <sz val="11"/>
        <color theme="1"/>
        <rFont val="Calibri"/>
        <family val="2"/>
      </rPr>
      <t>Kč / m</t>
    </r>
    <r>
      <rPr>
        <vertAlign val="superscript"/>
        <sz val="11"/>
        <color indexed="8"/>
        <rFont val="Calibri"/>
        <family val="2"/>
      </rPr>
      <t>2</t>
    </r>
  </si>
  <si>
    <r>
      <t xml:space="preserve">1 350 </t>
    </r>
    <r>
      <rPr>
        <sz val="11"/>
        <color theme="1"/>
        <rFont val="Calibri"/>
        <family val="2"/>
      </rPr>
      <t>Kč / m</t>
    </r>
    <r>
      <rPr>
        <vertAlign val="superscript"/>
        <sz val="11"/>
        <color indexed="8"/>
        <rFont val="Calibri"/>
        <family val="2"/>
      </rPr>
      <t>2</t>
    </r>
  </si>
  <si>
    <t>* velikost podlahové plochy nově budovaných objektů snížená o velikost podlahové plochy v nich budovaných bytových jednotek</t>
  </si>
  <si>
    <t>Zásady pro výstavbu ve městě Říčany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</si>
</sst>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/m/yyyy;@"/>
    <numFmt numFmtId="166" formatCode="#,##0_ ;\-#,##0\ "/>
    <numFmt numFmtId="167" formatCode="0.0"/>
    <numFmt numFmtId="168" formatCode="_-* #,##0\ _K_č_-;\-* #,##0\ _K_č_-;_-* &quot;-&quot;??\ _K_č_-;_-@_-"/>
    <numFmt numFmtId="169" formatCode="_-* #,##0\ &quot;Kč&quot;_-;\-* #,##0\ &quot;Kč&quot;_-;_-* &quot;-&quot;??\ &quot;Kč&quot;_-;_-@_-"/>
    <numFmt numFmtId="170" formatCode="_-* #,##0.0\ [$Kč-405]_-;\-* #,##0.0\ [$Kč-405]_-;_-* &quot;-&quot;??\ [$Kč-405]_-;_-@_-"/>
    <numFmt numFmtId="171" formatCode="#,##0\ &quot;Kč&quot;"/>
    <numFmt numFmtId="172" formatCode="_-* #,##0\ [$Kč-405]_-;\-* #,##0\ [$Kč-405]_-;_-* &quot;-&quot;\ [$Kč-405]_-;_-@_-"/>
    <numFmt numFmtId="173" formatCode="#,##0.00000000_ ;\-#,##0.00000000\ "/>
    <numFmt numFmtId="174" formatCode="_-* #,##0\ [$Kč-405]_-;\-* #,##0\ [$Kč-405]_-;_-* &quot;-&quot;??\ [$Kč-405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4B4B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172" fontId="0" fillId="0" borderId="0" xfId="38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1" fillId="0" borderId="10" xfId="38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24" fillId="0" borderId="12" xfId="0" applyNumberFormat="1" applyFont="1" applyBorder="1" applyAlignment="1">
      <alignment/>
    </xf>
    <xf numFmtId="3" fontId="24" fillId="33" borderId="12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171" fontId="24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2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4" fillId="0" borderId="17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31.421875" style="0" customWidth="1"/>
    <col min="4" max="4" width="11.28125" style="0" customWidth="1"/>
    <col min="5" max="5" width="12.00390625" style="0" customWidth="1"/>
    <col min="6" max="6" width="12.28125" style="3" customWidth="1"/>
    <col min="7" max="7" width="3.8515625" style="0" customWidth="1"/>
  </cols>
  <sheetData>
    <row r="1" spans="2:6" s="6" customFormat="1" ht="18.75">
      <c r="B1" s="44" t="s">
        <v>30</v>
      </c>
      <c r="C1" s="45"/>
      <c r="D1" s="45"/>
      <c r="E1" s="45"/>
      <c r="F1" s="46"/>
    </row>
    <row r="2" spans="2:6" ht="15.75" thickBot="1">
      <c r="B2" s="47" t="s">
        <v>19</v>
      </c>
      <c r="C2" s="48"/>
      <c r="D2" s="48"/>
      <c r="E2" s="48"/>
      <c r="F2" s="49"/>
    </row>
    <row r="3" spans="2:7" ht="17.25">
      <c r="B3" s="29" t="s">
        <v>1</v>
      </c>
      <c r="C3" s="30" t="s">
        <v>4</v>
      </c>
      <c r="D3" s="31" t="s">
        <v>5</v>
      </c>
      <c r="E3" s="50" t="s">
        <v>9</v>
      </c>
      <c r="F3" s="51"/>
      <c r="G3" s="8"/>
    </row>
    <row r="4" spans="2:7" ht="15">
      <c r="B4" s="24" t="s">
        <v>7</v>
      </c>
      <c r="C4" s="12" t="s">
        <v>20</v>
      </c>
      <c r="D4" s="10" t="s">
        <v>6</v>
      </c>
      <c r="E4" s="52" t="s">
        <v>0</v>
      </c>
      <c r="F4" s="53"/>
      <c r="G4" s="4"/>
    </row>
    <row r="5" spans="2:7" ht="15">
      <c r="B5" s="18"/>
      <c r="C5" s="12" t="s">
        <v>21</v>
      </c>
      <c r="D5" s="10"/>
      <c r="E5" s="13" t="s">
        <v>10</v>
      </c>
      <c r="F5" s="19"/>
      <c r="G5" s="4"/>
    </row>
    <row r="6" spans="2:7" ht="15">
      <c r="B6" s="18"/>
      <c r="C6" s="11"/>
      <c r="D6" s="10"/>
      <c r="E6" s="13" t="s">
        <v>11</v>
      </c>
      <c r="F6" s="19"/>
      <c r="G6" s="4"/>
    </row>
    <row r="7" spans="2:7" ht="15">
      <c r="B7" s="18"/>
      <c r="C7" s="11"/>
      <c r="D7" s="10"/>
      <c r="E7" s="13" t="s">
        <v>12</v>
      </c>
      <c r="F7" s="20" t="s">
        <v>17</v>
      </c>
      <c r="G7" s="4"/>
    </row>
    <row r="8" spans="2:7" ht="15">
      <c r="B8" s="18"/>
      <c r="C8" s="11"/>
      <c r="D8" s="10"/>
      <c r="E8" s="14"/>
      <c r="F8" s="19"/>
      <c r="G8" s="4"/>
    </row>
    <row r="9" spans="2:7" ht="15">
      <c r="B9" s="21" t="s">
        <v>13</v>
      </c>
      <c r="C9" s="11"/>
      <c r="D9" s="10" t="s">
        <v>8</v>
      </c>
      <c r="E9" s="15">
        <v>14706</v>
      </c>
      <c r="F9" s="22"/>
      <c r="G9" s="5"/>
    </row>
    <row r="10" spans="2:6" ht="6.75" customHeight="1">
      <c r="B10" s="18"/>
      <c r="C10" s="11"/>
      <c r="D10" s="10"/>
      <c r="E10" s="14"/>
      <c r="F10" s="19"/>
    </row>
    <row r="11" spans="2:7" ht="15">
      <c r="B11" s="18" t="s">
        <v>2</v>
      </c>
      <c r="C11" s="9">
        <v>40</v>
      </c>
      <c r="D11" s="27">
        <v>1.7</v>
      </c>
      <c r="E11" s="28">
        <f>$E$9*D11</f>
        <v>25000.2</v>
      </c>
      <c r="F11" s="23">
        <v>25000</v>
      </c>
      <c r="G11" s="1"/>
    </row>
    <row r="12" spans="2:7" ht="15">
      <c r="B12" s="18" t="s">
        <v>2</v>
      </c>
      <c r="C12" s="9">
        <v>60</v>
      </c>
      <c r="D12" s="27">
        <v>2.3</v>
      </c>
      <c r="E12" s="28">
        <f>$E$9*D12</f>
        <v>33823.799999999996</v>
      </c>
      <c r="F12" s="23">
        <v>33820</v>
      </c>
      <c r="G12" s="1"/>
    </row>
    <row r="13" spans="2:7" ht="15">
      <c r="B13" s="18" t="s">
        <v>2</v>
      </c>
      <c r="C13" s="9">
        <v>80</v>
      </c>
      <c r="D13" s="27">
        <v>2.9</v>
      </c>
      <c r="E13" s="28">
        <f>$E$9*D13</f>
        <v>42647.4</v>
      </c>
      <c r="F13" s="23">
        <v>42640</v>
      </c>
      <c r="G13" s="1"/>
    </row>
    <row r="14" spans="2:7" ht="15">
      <c r="B14" s="18" t="s">
        <v>3</v>
      </c>
      <c r="C14" s="9">
        <v>80</v>
      </c>
      <c r="D14" s="27">
        <v>3.9</v>
      </c>
      <c r="E14" s="28">
        <f>$E$9*D14</f>
        <v>57353.4</v>
      </c>
      <c r="F14" s="23">
        <v>57360</v>
      </c>
      <c r="G14" s="1"/>
    </row>
    <row r="15" spans="2:7" ht="15">
      <c r="B15" s="24"/>
      <c r="C15" s="11"/>
      <c r="D15" s="11"/>
      <c r="E15" s="17"/>
      <c r="F15" s="23"/>
      <c r="G15" s="1"/>
    </row>
    <row r="16" spans="2:6" ht="15">
      <c r="B16" s="18"/>
      <c r="C16" s="11"/>
      <c r="D16" s="11"/>
      <c r="E16" s="11"/>
      <c r="F16" s="23"/>
    </row>
    <row r="17" spans="2:7" ht="15">
      <c r="B17" s="21" t="s">
        <v>14</v>
      </c>
      <c r="C17" s="11"/>
      <c r="D17" s="10" t="s">
        <v>8</v>
      </c>
      <c r="E17" s="15">
        <v>5882</v>
      </c>
      <c r="F17" s="23"/>
      <c r="G17" s="2"/>
    </row>
    <row r="18" spans="2:6" ht="6.75" customHeight="1">
      <c r="B18" s="18"/>
      <c r="C18" s="11"/>
      <c r="D18" s="10"/>
      <c r="E18" s="14"/>
      <c r="F18" s="23"/>
    </row>
    <row r="19" spans="2:6" ht="15">
      <c r="B19" s="18" t="s">
        <v>2</v>
      </c>
      <c r="C19" s="9">
        <v>40</v>
      </c>
      <c r="D19" s="11">
        <f>D11</f>
        <v>1.7</v>
      </c>
      <c r="E19" s="16">
        <v>10000</v>
      </c>
      <c r="F19" s="23">
        <v>10000</v>
      </c>
    </row>
    <row r="20" spans="2:6" ht="15">
      <c r="B20" s="18" t="s">
        <v>2</v>
      </c>
      <c r="C20" s="9">
        <v>60</v>
      </c>
      <c r="D20" s="11">
        <f>D12</f>
        <v>2.3</v>
      </c>
      <c r="E20" s="16">
        <v>13529</v>
      </c>
      <c r="F20" s="23">
        <v>13525</v>
      </c>
    </row>
    <row r="21" spans="2:6" ht="15">
      <c r="B21" s="18" t="s">
        <v>2</v>
      </c>
      <c r="C21" s="9">
        <v>80</v>
      </c>
      <c r="D21" s="11">
        <f>D13</f>
        <v>2.9</v>
      </c>
      <c r="E21" s="16">
        <v>17059</v>
      </c>
      <c r="F21" s="23">
        <v>17055</v>
      </c>
    </row>
    <row r="22" spans="2:6" ht="15">
      <c r="B22" s="18" t="s">
        <v>3</v>
      </c>
      <c r="C22" s="9">
        <v>80</v>
      </c>
      <c r="D22" s="11">
        <f>D14</f>
        <v>3.9</v>
      </c>
      <c r="E22" s="16">
        <v>22941</v>
      </c>
      <c r="F22" s="23">
        <v>22950</v>
      </c>
    </row>
    <row r="23" spans="2:6" ht="15">
      <c r="B23" s="24"/>
      <c r="C23" s="11"/>
      <c r="D23" s="11"/>
      <c r="E23" s="17"/>
      <c r="F23" s="23"/>
    </row>
    <row r="24" spans="2:6" ht="15">
      <c r="B24" s="18"/>
      <c r="C24" s="11"/>
      <c r="D24" s="11"/>
      <c r="E24" s="11"/>
      <c r="F24" s="23"/>
    </row>
    <row r="25" spans="2:6" ht="15">
      <c r="B25" s="21" t="s">
        <v>15</v>
      </c>
      <c r="C25" s="11"/>
      <c r="D25" s="10" t="s">
        <v>8</v>
      </c>
      <c r="E25" s="15">
        <v>11765</v>
      </c>
      <c r="F25" s="23"/>
    </row>
    <row r="26" spans="2:6" ht="6.75" customHeight="1">
      <c r="B26" s="18"/>
      <c r="C26" s="11"/>
      <c r="D26" s="10"/>
      <c r="E26" s="14"/>
      <c r="F26" s="23"/>
    </row>
    <row r="27" spans="2:6" ht="15">
      <c r="B27" s="18" t="s">
        <v>2</v>
      </c>
      <c r="C27" s="9">
        <v>40</v>
      </c>
      <c r="D27" s="11">
        <f>D19</f>
        <v>1.7</v>
      </c>
      <c r="E27" s="16">
        <v>20000</v>
      </c>
      <c r="F27" s="23">
        <v>20000</v>
      </c>
    </row>
    <row r="28" spans="2:6" ht="15">
      <c r="B28" s="18" t="s">
        <v>2</v>
      </c>
      <c r="C28" s="9">
        <v>60</v>
      </c>
      <c r="D28" s="11">
        <f>D20</f>
        <v>2.3</v>
      </c>
      <c r="E28" s="16">
        <v>27059</v>
      </c>
      <c r="F28" s="23">
        <v>27055</v>
      </c>
    </row>
    <row r="29" spans="2:6" ht="15">
      <c r="B29" s="18" t="s">
        <v>2</v>
      </c>
      <c r="C29" s="9">
        <v>80</v>
      </c>
      <c r="D29" s="11">
        <f>D21</f>
        <v>2.9</v>
      </c>
      <c r="E29" s="16">
        <v>34118</v>
      </c>
      <c r="F29" s="23">
        <v>34105</v>
      </c>
    </row>
    <row r="30" spans="2:6" ht="15">
      <c r="B30" s="18" t="s">
        <v>3</v>
      </c>
      <c r="C30" s="9">
        <v>80</v>
      </c>
      <c r="D30" s="11">
        <f>D22</f>
        <v>3.9</v>
      </c>
      <c r="E30" s="16">
        <v>45882</v>
      </c>
      <c r="F30" s="23">
        <v>45890</v>
      </c>
    </row>
    <row r="31" spans="2:10" ht="15">
      <c r="B31" s="24"/>
      <c r="C31" s="11"/>
      <c r="D31" s="11"/>
      <c r="E31" s="17"/>
      <c r="F31" s="23"/>
      <c r="J31" s="7"/>
    </row>
    <row r="32" spans="2:6" ht="15">
      <c r="B32" s="18"/>
      <c r="C32" s="9"/>
      <c r="D32" s="11"/>
      <c r="E32" s="16"/>
      <c r="F32" s="23"/>
    </row>
    <row r="33" spans="2:6" ht="15">
      <c r="B33" s="21" t="s">
        <v>16</v>
      </c>
      <c r="C33" s="11"/>
      <c r="D33" s="10" t="s">
        <v>8</v>
      </c>
      <c r="E33" s="15">
        <v>32353</v>
      </c>
      <c r="F33" s="23"/>
    </row>
    <row r="34" spans="2:6" ht="6.75" customHeight="1">
      <c r="B34" s="18"/>
      <c r="C34" s="11"/>
      <c r="D34" s="10"/>
      <c r="E34" s="14"/>
      <c r="F34" s="23"/>
    </row>
    <row r="35" spans="2:6" ht="15">
      <c r="B35" s="18" t="s">
        <v>2</v>
      </c>
      <c r="C35" s="9">
        <v>40</v>
      </c>
      <c r="D35" s="11">
        <f>D27</f>
        <v>1.7</v>
      </c>
      <c r="E35" s="16">
        <f aca="true" t="shared" si="0" ref="E35:F38">E27+E19+E11</f>
        <v>55000.2</v>
      </c>
      <c r="F35" s="25">
        <f t="shared" si="0"/>
        <v>55000</v>
      </c>
    </row>
    <row r="36" spans="2:6" ht="15">
      <c r="B36" s="18" t="s">
        <v>2</v>
      </c>
      <c r="C36" s="9">
        <v>60</v>
      </c>
      <c r="D36" s="11">
        <f>D28</f>
        <v>2.3</v>
      </c>
      <c r="E36" s="16">
        <f t="shared" si="0"/>
        <v>74411.79999999999</v>
      </c>
      <c r="F36" s="25">
        <f t="shared" si="0"/>
        <v>74400</v>
      </c>
    </row>
    <row r="37" spans="2:6" ht="15">
      <c r="B37" s="18" t="s">
        <v>2</v>
      </c>
      <c r="C37" s="9">
        <v>80</v>
      </c>
      <c r="D37" s="11">
        <f>D29</f>
        <v>2.9</v>
      </c>
      <c r="E37" s="16">
        <f t="shared" si="0"/>
        <v>93824.4</v>
      </c>
      <c r="F37" s="25">
        <f t="shared" si="0"/>
        <v>93800</v>
      </c>
    </row>
    <row r="38" spans="2:6" ht="15">
      <c r="B38" s="18" t="s">
        <v>3</v>
      </c>
      <c r="C38" s="9">
        <v>80</v>
      </c>
      <c r="D38" s="11">
        <f>D30</f>
        <v>3.9</v>
      </c>
      <c r="E38" s="16">
        <f t="shared" si="0"/>
        <v>126176.4</v>
      </c>
      <c r="F38" s="25">
        <f t="shared" si="0"/>
        <v>126200</v>
      </c>
    </row>
    <row r="39" spans="2:6" ht="15">
      <c r="B39" s="24"/>
      <c r="C39" s="9"/>
      <c r="D39" s="11"/>
      <c r="E39" s="16"/>
      <c r="F39" s="25"/>
    </row>
    <row r="40" spans="2:6" ht="15.75" thickBot="1">
      <c r="B40" s="32"/>
      <c r="C40" s="33"/>
      <c r="D40" s="33"/>
      <c r="E40" s="33"/>
      <c r="F40" s="34"/>
    </row>
    <row r="41" spans="2:6" ht="15">
      <c r="B41" s="29" t="s">
        <v>22</v>
      </c>
      <c r="C41" s="58" t="s">
        <v>24</v>
      </c>
      <c r="D41" s="58"/>
      <c r="E41" s="54" t="s">
        <v>23</v>
      </c>
      <c r="F41" s="55"/>
    </row>
    <row r="42" spans="2:6" ht="15">
      <c r="B42" s="26" t="s">
        <v>7</v>
      </c>
      <c r="C42" s="59"/>
      <c r="D42" s="59"/>
      <c r="E42" s="56"/>
      <c r="F42" s="57"/>
    </row>
    <row r="43" spans="2:6" ht="6.75" customHeight="1">
      <c r="B43" s="18"/>
      <c r="C43" s="11"/>
      <c r="D43" s="11"/>
      <c r="E43" s="11"/>
      <c r="F43" s="19"/>
    </row>
    <row r="44" spans="2:6" ht="17.25">
      <c r="B44" s="21" t="s">
        <v>13</v>
      </c>
      <c r="C44" s="41" t="s">
        <v>18</v>
      </c>
      <c r="D44" s="41"/>
      <c r="E44" s="42" t="s">
        <v>25</v>
      </c>
      <c r="F44" s="43"/>
    </row>
    <row r="45" spans="2:6" ht="6.75" customHeight="1">
      <c r="B45" s="18"/>
      <c r="C45" s="11"/>
      <c r="D45" s="11"/>
      <c r="E45" s="11"/>
      <c r="F45" s="19"/>
    </row>
    <row r="46" spans="2:6" ht="17.25">
      <c r="B46" s="21" t="s">
        <v>14</v>
      </c>
      <c r="C46" s="41" t="s">
        <v>18</v>
      </c>
      <c r="D46" s="41"/>
      <c r="E46" s="42" t="s">
        <v>26</v>
      </c>
      <c r="F46" s="43"/>
    </row>
    <row r="47" spans="2:6" ht="6.75" customHeight="1">
      <c r="B47" s="18"/>
      <c r="C47" s="11"/>
      <c r="D47" s="11"/>
      <c r="E47" s="11"/>
      <c r="F47" s="19"/>
    </row>
    <row r="48" spans="2:6" ht="17.25">
      <c r="B48" s="21" t="s">
        <v>15</v>
      </c>
      <c r="C48" s="41" t="s">
        <v>18</v>
      </c>
      <c r="D48" s="41"/>
      <c r="E48" s="42" t="s">
        <v>27</v>
      </c>
      <c r="F48" s="43"/>
    </row>
    <row r="49" spans="2:6" ht="6.75" customHeight="1">
      <c r="B49" s="18"/>
      <c r="C49" s="11"/>
      <c r="D49" s="11"/>
      <c r="E49" s="11"/>
      <c r="F49" s="19"/>
    </row>
    <row r="50" spans="2:6" ht="17.25">
      <c r="B50" s="21" t="s">
        <v>16</v>
      </c>
      <c r="C50" s="41" t="s">
        <v>18</v>
      </c>
      <c r="D50" s="41"/>
      <c r="E50" s="42" t="s">
        <v>28</v>
      </c>
      <c r="F50" s="43"/>
    </row>
    <row r="51" spans="2:6" ht="6.75" customHeight="1">
      <c r="B51" s="18"/>
      <c r="C51" s="11"/>
      <c r="D51" s="11"/>
      <c r="E51" s="11"/>
      <c r="F51" s="19"/>
    </row>
    <row r="52" spans="2:6" ht="15">
      <c r="B52" s="35" t="s">
        <v>29</v>
      </c>
      <c r="C52" s="36"/>
      <c r="D52" s="36"/>
      <c r="E52" s="36"/>
      <c r="F52" s="37"/>
    </row>
    <row r="53" spans="2:6" ht="15.75" thickBot="1">
      <c r="B53" s="38"/>
      <c r="C53" s="39"/>
      <c r="D53" s="39"/>
      <c r="E53" s="39"/>
      <c r="F53" s="40"/>
    </row>
  </sheetData>
  <sheetProtection/>
  <mergeCells count="15">
    <mergeCell ref="B1:F1"/>
    <mergeCell ref="B2:F2"/>
    <mergeCell ref="E3:F3"/>
    <mergeCell ref="E4:F4"/>
    <mergeCell ref="E41:F42"/>
    <mergeCell ref="C41:D42"/>
    <mergeCell ref="B52:F53"/>
    <mergeCell ref="C44:D44"/>
    <mergeCell ref="C46:D46"/>
    <mergeCell ref="C48:D48"/>
    <mergeCell ref="C50:D50"/>
    <mergeCell ref="E44:F44"/>
    <mergeCell ref="E46:F46"/>
    <mergeCell ref="E48:F48"/>
    <mergeCell ref="E50:F50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Věra Krejčová</dc:creator>
  <cp:keywords/>
  <dc:description/>
  <cp:lastModifiedBy>Hynek Michal Ing. arch., Ing.</cp:lastModifiedBy>
  <cp:lastPrinted>2011-08-29T12:39:26Z</cp:lastPrinted>
  <dcterms:created xsi:type="dcterms:W3CDTF">2009-08-12T08:18:42Z</dcterms:created>
  <dcterms:modified xsi:type="dcterms:W3CDTF">2019-05-20T13:40:38Z</dcterms:modified>
  <cp:category/>
  <cp:version/>
  <cp:contentType/>
  <cp:contentStatus/>
</cp:coreProperties>
</file>