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ka.urbanova\Desktop\GRANTYS\PROVOZ 2018\"/>
    </mc:Choice>
  </mc:AlternateContent>
  <bookViews>
    <workbookView xWindow="0" yWindow="0" windowWidth="21570" windowHeight="7365"/>
  </bookViews>
  <sheets>
    <sheet name="List1" sheetId="1" r:id="rId1"/>
  </sheets>
  <externalReferences>
    <externalReference r:id="rId2"/>
  </externalReferenc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<sst xmlns="http://schemas.openxmlformats.org/spreadsheetml/2006/main" count="41" uniqueCount="39">
  <si>
    <t>Vyplňte "x" do těch buněk ve zvoleném řádku podle toho, která kritéria vaše organizace splňuje.</t>
  </si>
  <si>
    <t>kategorie</t>
  </si>
  <si>
    <t>Výše dotace</t>
  </si>
  <si>
    <t>do 10</t>
  </si>
  <si>
    <t>x</t>
  </si>
  <si>
    <t>11 až 25</t>
  </si>
  <si>
    <t>26 až 50</t>
  </si>
  <si>
    <t xml:space="preserve"> min 1 akce</t>
  </si>
  <si>
    <t>51 až 100</t>
  </si>
  <si>
    <t xml:space="preserve"> min 2 akce</t>
  </si>
  <si>
    <t>nutno splnit min 1 ze 4 podmínek (kteroukoliv)</t>
  </si>
  <si>
    <t>101 až 200</t>
  </si>
  <si>
    <t>nutno splnit min 2 ze 4 podmínek  (kterékoliv)</t>
  </si>
  <si>
    <t>201 až 300</t>
  </si>
  <si>
    <t xml:space="preserve"> min 3 akce</t>
  </si>
  <si>
    <t>nutno splnit min 3 ze 4 podmínek  (kterékoliv)</t>
  </si>
  <si>
    <t>301 a více</t>
  </si>
  <si>
    <t>Vysvětlivky:</t>
  </si>
  <si>
    <t>Základním kritériem pro zatřídění organizace do "kategorie" je počet aktivních členů (dětí a seniorů).</t>
  </si>
  <si>
    <t>Organizace smí žádat o dotaci maximálně dle kategorie, do které spadá podle počtu aktivních členů.</t>
  </si>
  <si>
    <t>Pro získání uvedené výše dotace musí organizace navíc splnit další kritéria (čím vyšší dotace, tím více podmínek) … bílé a zelené  buňky</t>
  </si>
  <si>
    <t>šedá</t>
  </si>
  <si>
    <t>šedá pole = toto kritérium není třeba splnit, nevyplňovat</t>
  </si>
  <si>
    <t>bílá</t>
  </si>
  <si>
    <t>bílá pole = tato kritéria pro danou kategorii je nutné splnit, vyplňte dle skutečnosti</t>
  </si>
  <si>
    <t>zelená</t>
  </si>
  <si>
    <r>
      <t xml:space="preserve">ze zeleně podbarvených polí musí </t>
    </r>
    <r>
      <rPr>
        <sz val="11"/>
        <color rgb="FFFF0000"/>
        <rFont val="Calibri"/>
        <family val="2"/>
        <charset val="238"/>
        <scheme val="minor"/>
      </rPr>
      <t xml:space="preserve">organizace </t>
    </r>
    <r>
      <rPr>
        <sz val="11"/>
        <color theme="1"/>
        <rFont val="Calibri"/>
        <family val="2"/>
        <charset val="238"/>
        <scheme val="minor"/>
      </rPr>
      <t>splnit potřebný počet x, nezáleží na pořadí</t>
    </r>
  </si>
  <si>
    <t xml:space="preserve">Pozn.: při nesplnění požadovaných podmínek či počtu pořádaných akcí se organizace posouvá za každý nesplněný křížek či akci vždy o kategorii níže (např. z kategorie č. 4 do kategorie č. 3). </t>
  </si>
  <si>
    <t>Příloha č. 2 žádosti o dotaci z programu PROVOZ 2018 - vzorová tabulka pro žadatele k vyplnění</t>
  </si>
  <si>
    <t>V roce 2017 organizace splnila tyto podmínky</t>
  </si>
  <si>
    <t xml:space="preserve"> Počet aktivních členů pro splnění výše dotace /*</t>
  </si>
  <si>
    <t>Skutečný počet (dle přílohy č.1)</t>
  </si>
  <si>
    <t>Organizace zajišťuje týdenní provoz (min 9 měs v roce)</t>
  </si>
  <si>
    <t>Akce pro veřejnost (x ročně)</t>
  </si>
  <si>
    <t>Účast v soutěžích a akcích přesahujících region Praha-východ</t>
  </si>
  <si>
    <t>Organizace celostátní akce za účasti min. 4 krajů ČR</t>
  </si>
  <si>
    <t>Medializace na národní úrovni</t>
  </si>
  <si>
    <t>Organizace nebo  účast  mezinárodní akce (ME,MS,Světový pohár,apod.)</t>
  </si>
  <si>
    <t>Počet aktivních členů = počet říčanských dětí a studentů do 18 let, počet dětí a studentů navštěvujících říčanské školy k 30. 11. 2017, počet seniorů 65+ s bydlištěm v Říčanech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</si>
</sst>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9"/>
      <color theme="0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5" fillId="0" borderId="0" xfId="0" applyFont="1" applyBorder="1"/>
    <xf numFmtId="164" fontId="4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/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8" fillId="3" borderId="1" xfId="0" applyFont="1" applyFill="1" applyBorder="1" applyAlignment="1">
      <alignment vertical="top" wrapText="1"/>
    </xf>
    <xf numFmtId="164" fontId="9" fillId="3" borderId="1" xfId="1" applyNumberFormat="1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9" fillId="3" borderId="7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1" fillId="0" borderId="1" xfId="0" applyFont="1" applyBorder="1" applyAlignment="1">
      <alignment horizontal="center"/>
    </xf>
    <xf numFmtId="164" fontId="11" fillId="3" borderId="1" xfId="1" applyNumberFormat="1" applyFont="1" applyFill="1" applyBorder="1"/>
    <xf numFmtId="49" fontId="4" fillId="0" borderId="1" xfId="0" applyNumberFormat="1" applyFont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5" fillId="0" borderId="0" xfId="0" applyFont="1"/>
    <xf numFmtId="164" fontId="12" fillId="0" borderId="0" xfId="1" applyNumberFormat="1" applyFont="1"/>
    <xf numFmtId="0" fontId="12" fillId="0" borderId="0" xfId="0" applyFont="1"/>
    <xf numFmtId="0" fontId="12" fillId="0" borderId="0" xfId="0" applyFont="1" applyAlignment="1">
      <alignment horizontal="left" wrapText="1"/>
    </xf>
    <xf numFmtId="0" fontId="4" fillId="6" borderId="0" xfId="0" applyFont="1" applyFill="1" applyAlignment="1"/>
    <xf numFmtId="0" fontId="4" fillId="6" borderId="0" xfId="0" applyFont="1" applyFill="1" applyAlignment="1">
      <alignment wrapText="1"/>
    </xf>
    <xf numFmtId="164" fontId="4" fillId="0" borderId="0" xfId="1" applyNumberFormat="1" applyFont="1" applyAlignment="1">
      <alignment wrapText="1"/>
    </xf>
    <xf numFmtId="0" fontId="11" fillId="0" borderId="0" xfId="0" applyFon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rbanova\Dotace%202017\Formul&#225;&#345;e\PROVOZ%20-%20&#382;&#225;dost,%20p&#345;&#237;lohy%20a%20vy&#250;&#269;tov&#225;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Žádost"/>
      <sheetName val="Příloha č. 1"/>
      <sheetName val="Příloha č. 2"/>
      <sheetName val="Vyúčtování"/>
    </sheetNames>
    <sheetDataSet>
      <sheetData sheetId="0"/>
      <sheetData sheetId="1">
        <row r="45">
          <cell r="D45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topLeftCell="A13" workbookViewId="0">
      <selection activeCell="A18" sqref="A18:XFD18"/>
    </sheetView>
  </sheetViews>
  <sheetFormatPr defaultRowHeight="15" x14ac:dyDescent="0.25"/>
  <cols>
    <col min="1" max="1" width="10" style="3" customWidth="1"/>
    <col min="2" max="2" width="14" style="2" customWidth="1"/>
    <col min="3" max="3" width="11.5703125" style="3" customWidth="1"/>
    <col min="4" max="4" width="9.5703125" style="3" customWidth="1"/>
    <col min="5" max="7" width="9.7109375" style="3" customWidth="1"/>
    <col min="8" max="16384" width="9.140625" style="3"/>
  </cols>
  <sheetData>
    <row r="1" spans="1:11" x14ac:dyDescent="0.25">
      <c r="A1" s="1" t="s">
        <v>28</v>
      </c>
      <c r="H1" s="1"/>
      <c r="I1" s="1"/>
      <c r="J1" s="1"/>
    </row>
    <row r="2" spans="1:11" ht="18.75" x14ac:dyDescent="0.3">
      <c r="A2" s="4"/>
      <c r="B2" s="5"/>
      <c r="C2" s="6"/>
      <c r="D2" s="6"/>
      <c r="E2" s="6"/>
      <c r="F2" s="6"/>
      <c r="G2" s="6"/>
      <c r="H2" s="6"/>
      <c r="I2" s="6"/>
      <c r="J2" s="6"/>
      <c r="K2" s="7"/>
    </row>
    <row r="3" spans="1:11" ht="24.75" customHeight="1" x14ac:dyDescent="0.25">
      <c r="A3" s="8" t="s">
        <v>0</v>
      </c>
      <c r="B3" s="8"/>
      <c r="C3" s="8"/>
      <c r="D3" s="8"/>
      <c r="E3" s="9"/>
      <c r="F3" s="10" t="s">
        <v>29</v>
      </c>
      <c r="G3" s="11"/>
      <c r="H3" s="11"/>
      <c r="I3" s="11"/>
      <c r="J3" s="12"/>
      <c r="K3" s="7"/>
    </row>
    <row r="4" spans="1:11" s="19" customFormat="1" ht="111.75" customHeight="1" x14ac:dyDescent="0.25">
      <c r="A4" s="13" t="s">
        <v>1</v>
      </c>
      <c r="B4" s="14" t="s">
        <v>2</v>
      </c>
      <c r="C4" s="15" t="s">
        <v>30</v>
      </c>
      <c r="D4" s="15" t="s">
        <v>31</v>
      </c>
      <c r="E4" s="16" t="s">
        <v>32</v>
      </c>
      <c r="F4" s="17" t="s">
        <v>33</v>
      </c>
      <c r="G4" s="17" t="s">
        <v>34</v>
      </c>
      <c r="H4" s="17" t="s">
        <v>35</v>
      </c>
      <c r="I4" s="17" t="s">
        <v>36</v>
      </c>
      <c r="J4" s="17" t="s">
        <v>37</v>
      </c>
      <c r="K4" s="18"/>
    </row>
    <row r="5" spans="1:11" x14ac:dyDescent="0.25">
      <c r="A5" s="20">
        <v>1</v>
      </c>
      <c r="B5" s="21">
        <v>10000</v>
      </c>
      <c r="C5" s="22" t="s">
        <v>3</v>
      </c>
      <c r="D5" s="23">
        <f>IF('[1]Příloha č. 1'!D45&lt;=10,'[1]Příloha č. 1'!D45,"X")</f>
        <v>0</v>
      </c>
      <c r="E5" s="24" t="s">
        <v>4</v>
      </c>
      <c r="F5" s="24"/>
      <c r="G5" s="24"/>
      <c r="H5" s="24"/>
      <c r="I5" s="24"/>
      <c r="J5" s="24"/>
    </row>
    <row r="6" spans="1:11" x14ac:dyDescent="0.25">
      <c r="A6" s="20">
        <v>2</v>
      </c>
      <c r="B6" s="21">
        <v>25000</v>
      </c>
      <c r="C6" s="22" t="s">
        <v>5</v>
      </c>
      <c r="D6" s="23" t="str">
        <f>IF(AND('[1]Příloha č. 1'!D45&lt;=25,'[1]Příloha č. 1'!D45&gt;=11),'[1]Příloha č. 1'!D45,"X")</f>
        <v>X</v>
      </c>
      <c r="E6" s="25"/>
      <c r="F6" s="24"/>
      <c r="G6" s="24"/>
      <c r="H6" s="24"/>
      <c r="I6" s="24"/>
      <c r="J6" s="24"/>
    </row>
    <row r="7" spans="1:11" x14ac:dyDescent="0.25">
      <c r="A7" s="20">
        <v>3</v>
      </c>
      <c r="B7" s="21">
        <v>50000</v>
      </c>
      <c r="C7" s="22" t="s">
        <v>6</v>
      </c>
      <c r="D7" s="23" t="str">
        <f>IF(AND('[1]Příloha č. 1'!D45&lt;=50,'[1]Příloha č. 1'!D45&gt;=26),'[1]Příloha č. 1'!D45,"X")</f>
        <v>X</v>
      </c>
      <c r="E7" s="25"/>
      <c r="F7" s="26" t="s">
        <v>7</v>
      </c>
      <c r="G7" s="24"/>
      <c r="H7" s="24"/>
      <c r="I7" s="24"/>
      <c r="J7" s="24"/>
    </row>
    <row r="8" spans="1:11" x14ac:dyDescent="0.25">
      <c r="A8" s="20">
        <v>4</v>
      </c>
      <c r="B8" s="21">
        <v>100000</v>
      </c>
      <c r="C8" s="22" t="s">
        <v>8</v>
      </c>
      <c r="D8" s="23" t="str">
        <f>IF(AND('[1]Příloha č. 1'!D45&lt;=100,'[1]Příloha č. 1'!D45&gt;=51),'[1]Příloha č. 1'!D45,"X")</f>
        <v>X</v>
      </c>
      <c r="E8" s="25"/>
      <c r="F8" s="26" t="s">
        <v>9</v>
      </c>
      <c r="G8" s="27"/>
      <c r="H8" s="28"/>
      <c r="I8" s="28"/>
      <c r="J8" s="28"/>
      <c r="K8" s="3" t="s">
        <v>10</v>
      </c>
    </row>
    <row r="9" spans="1:11" x14ac:dyDescent="0.25">
      <c r="A9" s="20">
        <v>5</v>
      </c>
      <c r="B9" s="21">
        <v>150000</v>
      </c>
      <c r="C9" s="22" t="s">
        <v>11</v>
      </c>
      <c r="D9" s="23" t="str">
        <f>IF(AND('[1]Příloha č. 1'!D45&lt;=200,'[1]Příloha č. 1'!D45&gt;=101),'[1]Příloha č. 1'!D45,"X")</f>
        <v>X</v>
      </c>
      <c r="E9" s="25"/>
      <c r="F9" s="26" t="s">
        <v>9</v>
      </c>
      <c r="G9" s="27"/>
      <c r="H9" s="28"/>
      <c r="I9" s="28"/>
      <c r="J9" s="28"/>
      <c r="K9" s="3" t="s">
        <v>12</v>
      </c>
    </row>
    <row r="10" spans="1:11" x14ac:dyDescent="0.25">
      <c r="A10" s="20">
        <v>6</v>
      </c>
      <c r="B10" s="21">
        <v>250000</v>
      </c>
      <c r="C10" s="22" t="s">
        <v>13</v>
      </c>
      <c r="D10" s="23" t="str">
        <f>IF(AND('[1]Příloha č. 1'!D45&lt;=300,'[1]Příloha č. 1'!D45&gt;=201),'[1]Příloha č. 1'!D45,"X")</f>
        <v>X</v>
      </c>
      <c r="E10" s="25"/>
      <c r="F10" s="26" t="s">
        <v>14</v>
      </c>
      <c r="G10" s="27"/>
      <c r="H10" s="28"/>
      <c r="I10" s="28"/>
      <c r="J10" s="28"/>
      <c r="K10" s="3" t="s">
        <v>15</v>
      </c>
    </row>
    <row r="11" spans="1:11" x14ac:dyDescent="0.25">
      <c r="A11" s="20">
        <v>7</v>
      </c>
      <c r="B11" s="21">
        <v>400000</v>
      </c>
      <c r="C11" s="22" t="s">
        <v>16</v>
      </c>
      <c r="D11" s="23" t="str">
        <f>IF('[1]Příloha č. 1'!D45&gt;=301,'[1]Příloha č. 1'!D45,"X")</f>
        <v>X</v>
      </c>
      <c r="E11" s="25"/>
      <c r="F11" s="26" t="s">
        <v>14</v>
      </c>
      <c r="G11" s="29"/>
      <c r="H11" s="30"/>
      <c r="I11" s="30"/>
      <c r="J11" s="30"/>
    </row>
    <row r="13" spans="1:11" s="33" customFormat="1" x14ac:dyDescent="0.25">
      <c r="A13" s="31" t="s">
        <v>17</v>
      </c>
      <c r="B13" s="32"/>
    </row>
    <row r="14" spans="1:11" s="33" customFormat="1" x14ac:dyDescent="0.25">
      <c r="A14" s="33" t="s">
        <v>18</v>
      </c>
      <c r="B14" s="32"/>
    </row>
    <row r="15" spans="1:11" s="33" customFormat="1" ht="28.5" customHeight="1" x14ac:dyDescent="0.25">
      <c r="A15" s="34" t="s">
        <v>38</v>
      </c>
      <c r="B15" s="34"/>
      <c r="C15" s="34"/>
      <c r="D15" s="34"/>
      <c r="E15" s="34"/>
      <c r="F15" s="34"/>
      <c r="G15" s="34"/>
      <c r="H15" s="34"/>
      <c r="I15" s="34"/>
    </row>
    <row r="16" spans="1:11" s="33" customFormat="1" x14ac:dyDescent="0.25">
      <c r="A16" s="33" t="s">
        <v>19</v>
      </c>
      <c r="B16" s="32"/>
    </row>
    <row r="17" spans="1:16" s="33" customFormat="1" x14ac:dyDescent="0.25">
      <c r="A17" s="33" t="s">
        <v>20</v>
      </c>
      <c r="B17" s="32"/>
    </row>
    <row r="18" spans="1:16" ht="17.25" customHeight="1" x14ac:dyDescent="0.25">
      <c r="A18" s="24" t="s">
        <v>21</v>
      </c>
      <c r="B18" s="35" t="s">
        <v>22</v>
      </c>
      <c r="C18" s="36"/>
      <c r="D18" s="36"/>
      <c r="E18" s="36"/>
      <c r="F18" s="36"/>
      <c r="G18" s="36"/>
      <c r="H18" s="36"/>
      <c r="I18" s="36"/>
      <c r="J18" s="36"/>
      <c r="K18" s="33"/>
      <c r="L18" s="33"/>
      <c r="M18" s="33"/>
      <c r="N18" s="33"/>
      <c r="O18" s="33"/>
      <c r="P18" s="33"/>
    </row>
    <row r="19" spans="1:16" ht="17.25" customHeight="1" x14ac:dyDescent="0.25">
      <c r="A19" s="30" t="s">
        <v>23</v>
      </c>
      <c r="B19" s="35" t="s">
        <v>24</v>
      </c>
      <c r="C19" s="36"/>
      <c r="D19" s="36"/>
      <c r="E19" s="36"/>
      <c r="F19" s="36"/>
      <c r="G19" s="36"/>
      <c r="H19" s="36"/>
      <c r="I19" s="36"/>
      <c r="J19" s="36"/>
      <c r="K19" s="33"/>
      <c r="L19" s="33"/>
      <c r="M19" s="33"/>
      <c r="N19" s="33"/>
      <c r="O19" s="33"/>
      <c r="P19" s="33"/>
    </row>
    <row r="20" spans="1:16" ht="17.25" customHeight="1" x14ac:dyDescent="0.25">
      <c r="A20" s="28" t="s">
        <v>25</v>
      </c>
      <c r="B20" s="2" t="s">
        <v>26</v>
      </c>
      <c r="K20" s="33"/>
      <c r="L20" s="33"/>
      <c r="M20" s="33"/>
      <c r="N20" s="33"/>
      <c r="O20" s="33"/>
      <c r="P20" s="33"/>
    </row>
    <row r="21" spans="1:16" x14ac:dyDescent="0.25">
      <c r="A21" s="2"/>
      <c r="K21" s="33"/>
      <c r="L21" s="33"/>
      <c r="M21" s="33"/>
      <c r="N21" s="33"/>
      <c r="O21" s="33"/>
      <c r="P21" s="33"/>
    </row>
    <row r="22" spans="1:16" ht="34.5" customHeight="1" x14ac:dyDescent="0.25">
      <c r="A22" s="37" t="s">
        <v>27</v>
      </c>
      <c r="B22" s="37"/>
      <c r="C22" s="37"/>
      <c r="D22" s="37"/>
      <c r="E22" s="37"/>
      <c r="F22" s="37"/>
      <c r="G22" s="37"/>
      <c r="H22" s="37"/>
      <c r="I22" s="37"/>
      <c r="J22" s="37"/>
      <c r="K22" s="33"/>
      <c r="L22" s="33"/>
      <c r="M22" s="33"/>
      <c r="N22" s="33"/>
      <c r="O22" s="33"/>
      <c r="P22" s="33"/>
    </row>
    <row r="24" spans="1:16" x14ac:dyDescent="0.25">
      <c r="A24" s="38"/>
    </row>
    <row r="25" spans="1:16" x14ac:dyDescent="0.25">
      <c r="B25" s="3"/>
    </row>
    <row r="26" spans="1:16" x14ac:dyDescent="0.25">
      <c r="B26" s="3"/>
    </row>
    <row r="27" spans="1:16" x14ac:dyDescent="0.25">
      <c r="B27" s="3"/>
    </row>
    <row r="28" spans="1:16" x14ac:dyDescent="0.25">
      <c r="B28" s="3"/>
    </row>
    <row r="29" spans="1:16" x14ac:dyDescent="0.25">
      <c r="B29" s="3"/>
    </row>
    <row r="30" spans="1:16" x14ac:dyDescent="0.25">
      <c r="B30" s="3"/>
    </row>
    <row r="31" spans="1:16" x14ac:dyDescent="0.25">
      <c r="B31" s="3"/>
    </row>
    <row r="32" spans="1:16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</sheetData>
  <protectedRanges>
    <protectedRange sqref="E5:J11" name="Oblast1"/>
  </protectedRanges>
  <mergeCells count="4">
    <mergeCell ref="A3:E3"/>
    <mergeCell ref="F3:J3"/>
    <mergeCell ref="A22:J22"/>
    <mergeCell ref="A15:I1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Lenka Ing.</dc:creator>
  <cp:lastModifiedBy>Urbanová Lenka Ing.</cp:lastModifiedBy>
  <cp:lastPrinted>2017-10-09T11:39:57Z</cp:lastPrinted>
  <dcterms:created xsi:type="dcterms:W3CDTF">2017-10-09T07:47:40Z</dcterms:created>
  <dcterms:modified xsi:type="dcterms:W3CDTF">2017-10-09T11:41:42Z</dcterms:modified>
</cp:coreProperties>
</file>